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GARE D'APPALTO" sheetId="1" r:id="rId1"/>
    <sheet name="commento file" sheetId="2" r:id="rId2"/>
    <sheet name="Foglio3" sheetId="3" r:id="rId3"/>
  </sheets>
  <definedNames>
    <definedName name="_xlnm.Print_Titles" localSheetId="0">'GARE D''APPALTO'!$1:$17</definedName>
  </definedNames>
  <calcPr fullCalcOnLoad="1"/>
</workbook>
</file>

<file path=xl/sharedStrings.xml><?xml version="1.0" encoding="utf-8"?>
<sst xmlns="http://schemas.openxmlformats.org/spreadsheetml/2006/main" count="56" uniqueCount="56">
  <si>
    <t>GARE D'APPALTO</t>
  </si>
  <si>
    <t xml:space="preserve">ELENCO OFFERTE VALIDE PRESENTATE E VERIFICA SUSSISTENZA OFFERTE ANOMALE, </t>
  </si>
  <si>
    <t>PREZZO PIU' BASSO TRA LE OFFERTE AMMESSE:</t>
  </si>
  <si>
    <t>OFFERTO DALLA DITTA _______________________</t>
  </si>
  <si>
    <t>NUMERO OFFERTE VALIDE PERVENUTE</t>
  </si>
  <si>
    <t>MEDIA ARITMETICA (%) RIBASSO OFFERTE VALIDE</t>
  </si>
  <si>
    <t>1/5 DELLA PREDETTA MEDIA</t>
  </si>
  <si>
    <t>MEDIA MAGGIORATA DI 1/5</t>
  </si>
  <si>
    <t>OFFERTE VALIDE PERVENUTE</t>
  </si>
  <si>
    <r>
      <t xml:space="preserve">OFFERTE RITENUTE ANOMALE,         </t>
    </r>
    <r>
      <rPr>
        <sz val="10"/>
        <rFont val="Arial Narrow"/>
        <family val="2"/>
      </rPr>
      <t xml:space="preserve">perché superiori alla media maggiorata di </t>
    </r>
    <r>
      <rPr>
        <b/>
        <sz val="10"/>
        <rFont val="Arial Narrow"/>
        <family val="2"/>
      </rPr>
      <t>1/5</t>
    </r>
  </si>
  <si>
    <t>Ditte partecipanti alle gare</t>
  </si>
  <si>
    <t xml:space="preserve">BASE D'ASTA Euro </t>
  </si>
  <si>
    <r>
      <t xml:space="preserve">% </t>
    </r>
    <r>
      <rPr>
        <b/>
        <sz val="10"/>
        <rFont val="Arial Narrow"/>
        <family val="2"/>
      </rPr>
      <t>Ribasso sulla base d'asta</t>
    </r>
  </si>
  <si>
    <r>
      <t xml:space="preserve">Importo offerto, </t>
    </r>
    <r>
      <rPr>
        <sz val="10"/>
        <rFont val="Arial Narrow"/>
        <family val="2"/>
      </rPr>
      <t>decurtato della ___% di ribasso sulla base d'asta, di Euro</t>
    </r>
    <r>
      <rPr>
        <b/>
        <sz val="10"/>
        <rFont val="Arial Narrow"/>
        <family val="2"/>
      </rPr>
      <t xml:space="preserve"> 373.950,75</t>
    </r>
  </si>
  <si>
    <t>% RIBASSO:</t>
  </si>
  <si>
    <t>OFFERTA NETTA, IN PERC. (%), depurata della perc. di ribasso</t>
  </si>
  <si>
    <r>
      <t xml:space="preserve">AI SENSI DELL'ARTICOLO 25 DEL DECR. LEGISL. N° </t>
    </r>
    <r>
      <rPr>
        <b/>
        <sz val="11"/>
        <rFont val="Verdana"/>
        <family val="2"/>
      </rPr>
      <t>157/95</t>
    </r>
  </si>
  <si>
    <t>AAA SERVICE S.r.l.</t>
  </si>
  <si>
    <t>BBB (Centro Meridionale BBB)</t>
  </si>
  <si>
    <t>Consorzio Europeo CCC -  S.r.l.</t>
  </si>
  <si>
    <t>Consorzio Imprese Servizi QQQ S.r.l.</t>
  </si>
  <si>
    <t>Consorzio Servizi Generali e Manutenzioni - PPP S.p.A.</t>
  </si>
  <si>
    <t>QQ.PP.MM. S.r.l.</t>
  </si>
  <si>
    <t>EURO OOO.LLL.AAA. Grandi Appalti S.c.a.r.l.</t>
  </si>
  <si>
    <t>EUROSERVIZI SPECIALI XXX.YYY. S.r.l.</t>
  </si>
  <si>
    <t>H.P.O.U. di Nicola Edulcori &amp; C. S.a.a.</t>
  </si>
  <si>
    <t>GE.SPAM. SERVIZI S.r.l.</t>
  </si>
  <si>
    <t xml:space="preserve">INTERIMPIANTI di DINO MOTTARI </t>
  </si>
  <si>
    <t>ITALIANA MANUTENZIONI SS.LL.EE. S.r.l.</t>
  </si>
  <si>
    <t>KK.JJ.SS. ITAL-LAVORI S.r.l.</t>
  </si>
  <si>
    <t>LA LACUNOSA di Armando De Curtis S.p.A.</t>
  </si>
  <si>
    <t>OPTALIDON S.A. di Bruno Ornida &amp; C. S.n.c.</t>
  </si>
  <si>
    <t>OTTOCENTO SERVICE di DE TUMUS Sergio &amp; C. S.a.s.</t>
  </si>
  <si>
    <t>BANDINI ECOSERVIZI di Serenella Marcella</t>
  </si>
  <si>
    <t>OCEANO IMPIANTI S.r.l.</t>
  </si>
  <si>
    <t>Società Cooperativa RIMBALDI a.r.l.</t>
  </si>
  <si>
    <t>Commento del file "gare d'appalto"</t>
  </si>
  <si>
    <t>1) L'utente inserirà in modo manuale soltanto due dati:</t>
  </si>
  <si>
    <t>a- l'importo a base d'asta, da comunicare alle imprese invitate a partecipare alla gara d'appalto;</t>
  </si>
  <si>
    <t>b- le percentuali di ribasso offerte dalle imprese che intendono partecipare alla gara.</t>
  </si>
  <si>
    <t>Dopodichè, il file è stato predisposto per dare tutta una serie di informazioni in modo automatico.</t>
  </si>
  <si>
    <t>Vediamo quali:</t>
  </si>
  <si>
    <t>1) verrà computato automaticamente il numero delle imprese partecipanti alla gara;</t>
  </si>
  <si>
    <t>2) verrà determinata la media ponderale tra le offerte interessate alla gara;</t>
  </si>
  <si>
    <t>3) verrà determinata la maggiorazione di 1/5 sulla media ponderale di cui sopra;</t>
  </si>
  <si>
    <t>4) verrà sommata la media ponderale più la maggiorazione di 1/5;</t>
  </si>
  <si>
    <t>5) sulla media ponderale, maggiorata di 1/5, verranno evidenziate quali saranno le offerte</t>
  </si>
  <si>
    <t xml:space="preserve">    ritenute anomale; vale a dire quelle che si saranno discostate dalla media ponderale, maggiorata</t>
  </si>
  <si>
    <t xml:space="preserve">    di 1/5;</t>
  </si>
  <si>
    <t>6) verrà determinato l'importo netto tra l'importo a base d'asta e la percentuale di ribasso offerta</t>
  </si>
  <si>
    <t xml:space="preserve">    dall'impresa partecipante alla gara;</t>
  </si>
  <si>
    <t>7) verrà determinata quale sarà, fra tutte, l'offerta minima;</t>
  </si>
  <si>
    <t>8) verrà determinata quale sarà, fra tutte, la percentuale di ribasso più conveniente, cioè</t>
  </si>
  <si>
    <t xml:space="preserve">    quella maggiore.-</t>
  </si>
  <si>
    <t xml:space="preserve">           Rag. Sebastiano BATTAGLIA</t>
  </si>
  <si>
    <t>www.programmiaccess.com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</si>
</sst>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00_-;\-* #,##0.00000_-;_-* &quot;-&quot;?????_-;_-@_-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"/>
      <family val="0"/>
    </font>
    <font>
      <b/>
      <u val="singleAccounting"/>
      <sz val="11"/>
      <name val="Verdana"/>
      <family val="2"/>
    </font>
    <font>
      <u val="single"/>
      <sz val="11"/>
      <name val="Verdana"/>
      <family val="2"/>
    </font>
    <font>
      <b/>
      <sz val="12"/>
      <name val="Arial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3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170" fontId="1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3" fontId="1" fillId="33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43" fontId="1" fillId="33" borderId="13" xfId="0" applyNumberFormat="1" applyFont="1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43" fontId="8" fillId="34" borderId="0" xfId="0" applyNumberFormat="1" applyFont="1" applyFill="1" applyAlignment="1">
      <alignment/>
    </xf>
    <xf numFmtId="170" fontId="8" fillId="34" borderId="0" xfId="0" applyNumberFormat="1" applyFont="1" applyFill="1" applyAlignment="1">
      <alignment/>
    </xf>
    <xf numFmtId="0" fontId="9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43" fontId="11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11" fillId="34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43" fontId="11" fillId="34" borderId="10" xfId="0" applyNumberFormat="1" applyFont="1" applyFill="1" applyBorder="1" applyAlignment="1">
      <alignment/>
    </xf>
    <xf numFmtId="170" fontId="13" fillId="33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0" fontId="11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Border="1" applyAlignment="1">
      <alignment wrapText="1"/>
    </xf>
    <xf numFmtId="17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34" borderId="0" xfId="36" applyFill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grammiacces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04"/>
  <sheetViews>
    <sheetView tabSelected="1" zoomScalePageLayoutView="0" workbookViewId="0" topLeftCell="A3">
      <selection activeCell="H8" sqref="H8"/>
    </sheetView>
  </sheetViews>
  <sheetFormatPr defaultColWidth="9.140625" defaultRowHeight="12.75"/>
  <cols>
    <col min="1" max="1" width="2.00390625" style="0" customWidth="1"/>
    <col min="2" max="2" width="27.00390625" style="0" customWidth="1"/>
    <col min="3" max="3" width="18.8515625" style="2" customWidth="1"/>
    <col min="4" max="4" width="9.57421875" style="4" customWidth="1"/>
    <col min="5" max="5" width="19.28125" style="19" customWidth="1"/>
    <col min="6" max="6" width="14.7109375" style="6" customWidth="1"/>
    <col min="7" max="7" width="18.00390625" style="4" customWidth="1"/>
    <col min="8" max="8" width="25.28125" style="0" customWidth="1"/>
    <col min="9" max="9" width="18.00390625" style="0" customWidth="1"/>
    <col min="10" max="20" width="8.00390625" style="0" customWidth="1"/>
  </cols>
  <sheetData>
    <row r="1" spans="1:10" ht="14.25">
      <c r="A1" s="33" t="s">
        <v>0</v>
      </c>
      <c r="B1" s="34"/>
      <c r="C1" s="35"/>
      <c r="D1" s="36"/>
      <c r="E1" s="37"/>
      <c r="F1" s="38"/>
      <c r="G1" s="36"/>
      <c r="H1" s="39"/>
      <c r="I1" s="51"/>
      <c r="J1" s="51"/>
    </row>
    <row r="2" spans="1:10" ht="14.25">
      <c r="A2" s="34" t="s">
        <v>1</v>
      </c>
      <c r="B2" s="34"/>
      <c r="C2" s="35"/>
      <c r="D2" s="36"/>
      <c r="E2" s="37"/>
      <c r="F2" s="38"/>
      <c r="G2" s="36"/>
      <c r="H2" s="39"/>
      <c r="I2" s="51"/>
      <c r="J2" s="51"/>
    </row>
    <row r="3" spans="1:10" ht="14.25">
      <c r="A3" s="34" t="s">
        <v>16</v>
      </c>
      <c r="B3" s="34"/>
      <c r="C3" s="35"/>
      <c r="D3" s="36"/>
      <c r="E3" s="37"/>
      <c r="F3" s="38"/>
      <c r="G3" s="36"/>
      <c r="H3" s="39"/>
      <c r="I3" s="51"/>
      <c r="J3" s="51"/>
    </row>
    <row r="4" spans="1:10" ht="15" thickBot="1">
      <c r="A4" s="34"/>
      <c r="B4" s="34"/>
      <c r="C4" s="35"/>
      <c r="D4" s="36"/>
      <c r="E4" s="37"/>
      <c r="F4" s="38"/>
      <c r="G4" s="36"/>
      <c r="H4" s="39"/>
      <c r="I4" s="51"/>
      <c r="J4" s="51"/>
    </row>
    <row r="5" spans="1:10" ht="30.75" thickBot="1">
      <c r="A5" s="41" t="s">
        <v>11</v>
      </c>
      <c r="B5" s="34"/>
      <c r="C5" s="49">
        <v>373950.75</v>
      </c>
      <c r="D5" s="36"/>
      <c r="F5" s="38"/>
      <c r="G5" s="36"/>
      <c r="H5" s="61" t="s">
        <v>55</v>
      </c>
      <c r="I5" s="51"/>
      <c r="J5" s="51"/>
    </row>
    <row r="6" spans="1:10" ht="15" thickBot="1">
      <c r="A6" s="34"/>
      <c r="B6" s="34"/>
      <c r="C6" s="35"/>
      <c r="D6" s="36"/>
      <c r="E6" s="37"/>
      <c r="F6" s="38"/>
      <c r="G6" s="36"/>
      <c r="H6" s="39"/>
      <c r="I6" s="51"/>
      <c r="J6" s="51"/>
    </row>
    <row r="7" spans="1:10" ht="19.5" thickBot="1">
      <c r="A7" s="34" t="s">
        <v>2</v>
      </c>
      <c r="B7" s="34"/>
      <c r="C7" s="35"/>
      <c r="D7" s="36"/>
      <c r="E7" s="49">
        <f>MINA(C18:C50)</f>
        <v>255894.498225</v>
      </c>
      <c r="F7" s="40">
        <f>MAXA(D18:D50)</f>
        <v>31.57</v>
      </c>
      <c r="G7" s="45" t="s">
        <v>14</v>
      </c>
      <c r="H7" s="40"/>
      <c r="I7" s="52"/>
      <c r="J7" s="53"/>
    </row>
    <row r="8" spans="1:10" ht="14.25">
      <c r="A8" s="34" t="s">
        <v>3</v>
      </c>
      <c r="B8" s="34"/>
      <c r="C8" s="35"/>
      <c r="D8" s="36"/>
      <c r="E8" s="37"/>
      <c r="F8" s="38"/>
      <c r="G8" s="36"/>
      <c r="H8" s="39"/>
      <c r="I8" s="51"/>
      <c r="J8" s="51"/>
    </row>
    <row r="9" spans="9:10" ht="15" thickBot="1">
      <c r="I9" s="54"/>
      <c r="J9" s="51"/>
    </row>
    <row r="10" spans="1:7" ht="12.75">
      <c r="A10" s="25" t="s">
        <v>4</v>
      </c>
      <c r="B10" s="25"/>
      <c r="C10" s="26"/>
      <c r="D10" s="27"/>
      <c r="F10" s="23">
        <f>COUNTA(B18:B50)</f>
        <v>19</v>
      </c>
      <c r="G10" s="46"/>
    </row>
    <row r="11" spans="1:7" ht="12.75">
      <c r="A11" s="25" t="s">
        <v>5</v>
      </c>
      <c r="B11" s="25"/>
      <c r="C11" s="26"/>
      <c r="D11" s="27"/>
      <c r="F11" s="24">
        <f>AVERAGEA(D18:D50)</f>
        <v>15.068418947368418</v>
      </c>
      <c r="G11" s="47"/>
    </row>
    <row r="12" spans="1:7" ht="13.5" thickBot="1">
      <c r="A12" s="25" t="s">
        <v>6</v>
      </c>
      <c r="B12" s="25"/>
      <c r="C12" s="26"/>
      <c r="D12" s="27"/>
      <c r="F12" s="24">
        <f>F11/5</f>
        <v>3.0136837894736836</v>
      </c>
      <c r="G12" s="47"/>
    </row>
    <row r="13" spans="1:7" ht="16.5" thickBot="1">
      <c r="A13" s="25" t="s">
        <v>7</v>
      </c>
      <c r="B13" s="25"/>
      <c r="C13" s="26"/>
      <c r="D13" s="27"/>
      <c r="F13" s="50">
        <f>F11+F12</f>
        <v>18.082102736842103</v>
      </c>
      <c r="G13" s="48"/>
    </row>
    <row r="15" spans="3:6" ht="12.75">
      <c r="C15" s="28" t="s">
        <v>8</v>
      </c>
      <c r="D15" s="29"/>
      <c r="E15" s="30"/>
      <c r="F15" s="31"/>
    </row>
    <row r="16" ht="13.5" thickBot="1"/>
    <row r="17" spans="1:22" ht="78.75" customHeight="1" thickBot="1">
      <c r="A17" s="8"/>
      <c r="B17" s="14" t="s">
        <v>10</v>
      </c>
      <c r="C17" s="14" t="s">
        <v>13</v>
      </c>
      <c r="D17" s="15" t="s">
        <v>12</v>
      </c>
      <c r="E17" s="7" t="s">
        <v>9</v>
      </c>
      <c r="F17" s="7" t="s">
        <v>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"/>
      <c r="V17" s="1"/>
    </row>
    <row r="18" spans="1:22" ht="24.75" customHeight="1" thickBot="1">
      <c r="A18" s="1"/>
      <c r="B18" s="14" t="s">
        <v>17</v>
      </c>
      <c r="C18" s="43">
        <f>$C$5-($C$5*$D18/100)</f>
        <v>350840.59365</v>
      </c>
      <c r="D18" s="44">
        <v>6.18</v>
      </c>
      <c r="E18" s="20">
        <f>IF(D18&gt;$F$13,"OFFERTA ANOMALA","")</f>
      </c>
      <c r="F18" s="42">
        <f>$C18*100/373950.75</f>
        <v>93.82000000000001</v>
      </c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4.75" customHeight="1" thickBot="1">
      <c r="A19" s="1"/>
      <c r="B19" s="14" t="s">
        <v>18</v>
      </c>
      <c r="C19" s="43">
        <f>$C$5-($C$5*$D19/100)</f>
        <v>308621.553975</v>
      </c>
      <c r="D19" s="44">
        <v>17.47</v>
      </c>
      <c r="E19" s="20">
        <f aca="true" t="shared" si="0" ref="E19:E36">IF(D19&gt;$F$13,"OFFERTA ANOMALA","")</f>
      </c>
      <c r="F19" s="42">
        <f aca="true" t="shared" si="1" ref="F19:F36">$C19*100/373950.75</f>
        <v>82.52999999999999</v>
      </c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4.75" customHeight="1" thickBot="1">
      <c r="A20" s="1"/>
      <c r="B20" s="14" t="s">
        <v>19</v>
      </c>
      <c r="C20" s="43">
        <f aca="true" t="shared" si="2" ref="C20:C36">$C$5-($C$5*$D20/100)</f>
        <v>255894.498225</v>
      </c>
      <c r="D20" s="44">
        <v>31.57</v>
      </c>
      <c r="E20" s="20" t="str">
        <f t="shared" si="0"/>
        <v>OFFERTA ANOMALA</v>
      </c>
      <c r="F20" s="42">
        <f t="shared" si="1"/>
        <v>68.42999999999999</v>
      </c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4.75" customHeight="1" thickBot="1">
      <c r="A21" s="1"/>
      <c r="B21" s="14" t="s">
        <v>20</v>
      </c>
      <c r="C21" s="43">
        <f t="shared" si="2"/>
        <v>346839.320625</v>
      </c>
      <c r="D21" s="44">
        <v>7.25</v>
      </c>
      <c r="E21" s="20">
        <f t="shared" si="0"/>
      </c>
      <c r="F21" s="42">
        <f t="shared" si="1"/>
        <v>92.75</v>
      </c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4.75" customHeight="1" thickBot="1">
      <c r="A22" s="1"/>
      <c r="B22" s="14" t="s">
        <v>21</v>
      </c>
      <c r="C22" s="43">
        <f t="shared" si="2"/>
        <v>296094.20385</v>
      </c>
      <c r="D22" s="44">
        <v>20.82</v>
      </c>
      <c r="E22" s="20" t="str">
        <f t="shared" si="0"/>
        <v>OFFERTA ANOMALA</v>
      </c>
      <c r="F22" s="42">
        <f t="shared" si="1"/>
        <v>79.17999999999999</v>
      </c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4.75" customHeight="1" thickBot="1">
      <c r="A23" s="1"/>
      <c r="B23" s="14" t="s">
        <v>22</v>
      </c>
      <c r="C23" s="43">
        <f t="shared" si="2"/>
        <v>322586.6699436</v>
      </c>
      <c r="D23" s="44">
        <v>13.73552</v>
      </c>
      <c r="E23" s="20">
        <f t="shared" si="0"/>
      </c>
      <c r="F23" s="42">
        <f t="shared" si="1"/>
        <v>86.26448</v>
      </c>
      <c r="G23" s="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4.75" customHeight="1" thickBot="1">
      <c r="A24" s="1"/>
      <c r="B24" s="14" t="s">
        <v>23</v>
      </c>
      <c r="C24" s="43">
        <f t="shared" si="2"/>
        <v>351513.705</v>
      </c>
      <c r="D24" s="44">
        <v>6</v>
      </c>
      <c r="E24" s="20">
        <f t="shared" si="0"/>
      </c>
      <c r="F24" s="42">
        <f t="shared" si="1"/>
        <v>94</v>
      </c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4.75" customHeight="1" thickBot="1">
      <c r="A25" s="1"/>
      <c r="B25" s="14" t="s">
        <v>24</v>
      </c>
      <c r="C25" s="43">
        <f t="shared" si="2"/>
        <v>291120.658875</v>
      </c>
      <c r="D25" s="44">
        <v>22.15</v>
      </c>
      <c r="E25" s="20" t="str">
        <f t="shared" si="0"/>
        <v>OFFERTA ANOMALA</v>
      </c>
      <c r="F25" s="42">
        <f t="shared" si="1"/>
        <v>77.85000000000001</v>
      </c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4.75" customHeight="1" thickBot="1">
      <c r="A26" s="1"/>
      <c r="B26" s="14" t="s">
        <v>25</v>
      </c>
      <c r="C26" s="43">
        <f t="shared" si="2"/>
        <v>287979.472575</v>
      </c>
      <c r="D26" s="44">
        <v>22.99</v>
      </c>
      <c r="E26" s="20" t="str">
        <f t="shared" si="0"/>
        <v>OFFERTA ANOMALA</v>
      </c>
      <c r="F26" s="42">
        <f t="shared" si="1"/>
        <v>77.01</v>
      </c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4.75" customHeight="1" thickBot="1">
      <c r="A27" s="1"/>
      <c r="B27" s="14" t="s">
        <v>26</v>
      </c>
      <c r="C27" s="43">
        <f t="shared" si="2"/>
        <v>327206.90625</v>
      </c>
      <c r="D27" s="44">
        <v>12.5</v>
      </c>
      <c r="E27" s="20">
        <f t="shared" si="0"/>
      </c>
      <c r="F27" s="42">
        <f t="shared" si="1"/>
        <v>87.5</v>
      </c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4.75" customHeight="1" thickBot="1">
      <c r="A28" s="1"/>
      <c r="B28" s="14" t="s">
        <v>27</v>
      </c>
      <c r="C28" s="43">
        <f t="shared" si="2"/>
        <v>309892.986525</v>
      </c>
      <c r="D28" s="44">
        <v>17.13</v>
      </c>
      <c r="E28" s="20">
        <f t="shared" si="0"/>
      </c>
      <c r="F28" s="42">
        <f t="shared" si="1"/>
        <v>82.87</v>
      </c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customHeight="1" thickBot="1">
      <c r="A29" s="1"/>
      <c r="B29" s="14" t="s">
        <v>28</v>
      </c>
      <c r="C29" s="43">
        <f t="shared" si="2"/>
        <v>319578.31095</v>
      </c>
      <c r="D29" s="44">
        <v>14.54</v>
      </c>
      <c r="E29" s="20">
        <f t="shared" si="0"/>
      </c>
      <c r="F29" s="42">
        <f t="shared" si="1"/>
        <v>85.46000000000001</v>
      </c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.75" customHeight="1" thickBot="1">
      <c r="A30" s="1"/>
      <c r="B30" s="14" t="s">
        <v>29</v>
      </c>
      <c r="C30" s="43">
        <f t="shared" si="2"/>
        <v>312735.012225</v>
      </c>
      <c r="D30" s="44">
        <v>16.37</v>
      </c>
      <c r="E30" s="20">
        <f t="shared" si="0"/>
      </c>
      <c r="F30" s="42">
        <f t="shared" si="1"/>
        <v>83.63</v>
      </c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.75" customHeight="1" thickBot="1">
      <c r="A31" s="1"/>
      <c r="B31" s="14" t="s">
        <v>30</v>
      </c>
      <c r="C31" s="43">
        <f t="shared" si="2"/>
        <v>298936.22955</v>
      </c>
      <c r="D31" s="44">
        <v>20.06</v>
      </c>
      <c r="E31" s="20" t="str">
        <f t="shared" si="0"/>
        <v>OFFERTA ANOMALA</v>
      </c>
      <c r="F31" s="42">
        <f t="shared" si="1"/>
        <v>79.94</v>
      </c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.75" customHeight="1" thickBot="1">
      <c r="A32" s="1"/>
      <c r="B32" s="14" t="s">
        <v>31</v>
      </c>
      <c r="C32" s="43">
        <f t="shared" si="2"/>
        <v>312248.87625</v>
      </c>
      <c r="D32" s="44">
        <v>16.5</v>
      </c>
      <c r="E32" s="20">
        <f t="shared" si="0"/>
      </c>
      <c r="F32" s="42">
        <f t="shared" si="1"/>
        <v>83.49999999999999</v>
      </c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.75" customHeight="1" thickBot="1">
      <c r="A33" s="1"/>
      <c r="B33" s="14" t="s">
        <v>32</v>
      </c>
      <c r="C33" s="43">
        <f t="shared" si="2"/>
        <v>296692.26328447496</v>
      </c>
      <c r="D33" s="44">
        <v>20.66007</v>
      </c>
      <c r="E33" s="20" t="str">
        <f t="shared" si="0"/>
        <v>OFFERTA ANOMALA</v>
      </c>
      <c r="F33" s="42">
        <f t="shared" si="1"/>
        <v>79.33992999999998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.75" customHeight="1" thickBot="1">
      <c r="A34" s="1"/>
      <c r="B34" s="14" t="s">
        <v>33</v>
      </c>
      <c r="C34" s="43">
        <f t="shared" si="2"/>
        <v>354615.663866325</v>
      </c>
      <c r="D34" s="44">
        <v>5.17049</v>
      </c>
      <c r="E34" s="20">
        <f t="shared" si="0"/>
      </c>
      <c r="F34" s="42">
        <f t="shared" si="1"/>
        <v>94.82951</v>
      </c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.75" customHeight="1" thickBot="1">
      <c r="A35" s="1"/>
      <c r="B35" s="14" t="s">
        <v>34</v>
      </c>
      <c r="C35" s="43">
        <f t="shared" si="2"/>
        <v>343833.2053359</v>
      </c>
      <c r="D35" s="44">
        <v>8.05388</v>
      </c>
      <c r="E35" s="20">
        <f t="shared" si="0"/>
      </c>
      <c r="F35" s="42">
        <f t="shared" si="1"/>
        <v>91.94612000000001</v>
      </c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2.25" customHeight="1" thickBot="1">
      <c r="A36" s="1"/>
      <c r="B36" s="14" t="s">
        <v>35</v>
      </c>
      <c r="C36" s="43">
        <f t="shared" si="2"/>
        <v>347213.271375</v>
      </c>
      <c r="D36" s="44">
        <v>7.15</v>
      </c>
      <c r="E36" s="20">
        <f t="shared" si="0"/>
      </c>
      <c r="F36" s="42">
        <f t="shared" si="1"/>
        <v>92.85000000000001</v>
      </c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7" s="1" customFormat="1" ht="24.75" customHeight="1">
      <c r="B37" s="18"/>
      <c r="C37" s="16"/>
      <c r="D37" s="17"/>
      <c r="E37" s="21"/>
      <c r="F37" s="9">
        <f>IF(D37&gt;$G$13,D37,"")</f>
      </c>
      <c r="G37" s="5"/>
    </row>
    <row r="38" spans="2:7" s="1" customFormat="1" ht="24.75" customHeight="1">
      <c r="B38" s="32"/>
      <c r="C38" s="16"/>
      <c r="D38" s="17"/>
      <c r="E38" s="21"/>
      <c r="F38" s="9">
        <f>IF(D38&gt;$G$13,D38,"")</f>
      </c>
      <c r="G38" s="5"/>
    </row>
    <row r="39" spans="2:7" s="1" customFormat="1" ht="16.5">
      <c r="B39" s="32"/>
      <c r="C39" s="3"/>
      <c r="D39" s="5"/>
      <c r="E39" s="22"/>
      <c r="F39" s="9"/>
      <c r="G39" s="5"/>
    </row>
    <row r="40" spans="2:7" s="1" customFormat="1" ht="16.5">
      <c r="B40" s="32"/>
      <c r="C40" s="10"/>
      <c r="D40" s="5"/>
      <c r="E40" s="22"/>
      <c r="F40" s="9"/>
      <c r="G40" s="5"/>
    </row>
    <row r="41" spans="2:7" s="1" customFormat="1" ht="12.75">
      <c r="B41" s="9"/>
      <c r="C41" s="3"/>
      <c r="D41" s="5"/>
      <c r="E41" s="22"/>
      <c r="F41" s="9"/>
      <c r="G41" s="5"/>
    </row>
    <row r="42" spans="1:20" s="13" customFormat="1" ht="48" customHeight="1">
      <c r="A42" s="11"/>
      <c r="B42" s="12"/>
      <c r="C42" s="12"/>
      <c r="D42" s="12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2:7" s="1" customFormat="1" ht="12.75">
      <c r="B43" s="8"/>
      <c r="C43" s="3"/>
      <c r="D43" s="5"/>
      <c r="E43" s="22"/>
      <c r="F43" s="9"/>
      <c r="G43" s="5"/>
    </row>
    <row r="44" spans="3:7" s="1" customFormat="1" ht="12.75">
      <c r="C44" s="3"/>
      <c r="D44" s="5"/>
      <c r="E44" s="22"/>
      <c r="F44" s="9"/>
      <c r="G44" s="5"/>
    </row>
    <row r="45" spans="3:7" s="1" customFormat="1" ht="12.75">
      <c r="C45" s="3"/>
      <c r="D45" s="5"/>
      <c r="E45" s="22"/>
      <c r="F45" s="9"/>
      <c r="G45" s="5"/>
    </row>
    <row r="46" spans="3:7" s="1" customFormat="1" ht="12.75">
      <c r="C46" s="3"/>
      <c r="D46" s="5"/>
      <c r="E46" s="22"/>
      <c r="F46" s="9"/>
      <c r="G46" s="5"/>
    </row>
    <row r="47" spans="3:7" s="1" customFormat="1" ht="12.75">
      <c r="C47" s="3"/>
      <c r="D47" s="5"/>
      <c r="E47" s="22"/>
      <c r="F47" s="9"/>
      <c r="G47" s="5"/>
    </row>
    <row r="48" spans="3:7" s="1" customFormat="1" ht="12.75">
      <c r="C48" s="3"/>
      <c r="D48" s="5"/>
      <c r="E48" s="22"/>
      <c r="F48" s="9"/>
      <c r="G48" s="5"/>
    </row>
    <row r="49" spans="3:7" s="1" customFormat="1" ht="12.75">
      <c r="C49" s="3"/>
      <c r="D49" s="5"/>
      <c r="E49" s="22"/>
      <c r="F49" s="9"/>
      <c r="G49" s="5"/>
    </row>
    <row r="50" spans="3:7" s="1" customFormat="1" ht="12.75">
      <c r="C50" s="3"/>
      <c r="D50" s="5"/>
      <c r="E50" s="22"/>
      <c r="F50" s="9"/>
      <c r="G50" s="5"/>
    </row>
    <row r="51" spans="3:7" s="1" customFormat="1" ht="12.75">
      <c r="C51" s="3"/>
      <c r="D51" s="5"/>
      <c r="E51" s="22"/>
      <c r="F51" s="9"/>
      <c r="G51" s="5"/>
    </row>
    <row r="52" spans="3:7" s="1" customFormat="1" ht="12.75">
      <c r="C52" s="3"/>
      <c r="D52" s="5"/>
      <c r="E52" s="22"/>
      <c r="F52" s="9"/>
      <c r="G52" s="5"/>
    </row>
    <row r="53" spans="3:7" s="1" customFormat="1" ht="12.75">
      <c r="C53" s="3"/>
      <c r="D53" s="5"/>
      <c r="E53" s="22"/>
      <c r="F53" s="9"/>
      <c r="G53" s="5"/>
    </row>
    <row r="54" spans="3:7" s="1" customFormat="1" ht="12.75">
      <c r="C54" s="3"/>
      <c r="D54" s="5"/>
      <c r="E54" s="22"/>
      <c r="F54" s="9"/>
      <c r="G54" s="5"/>
    </row>
    <row r="55" spans="3:7" s="1" customFormat="1" ht="12.75">
      <c r="C55" s="3"/>
      <c r="D55" s="5"/>
      <c r="E55" s="22"/>
      <c r="F55" s="9"/>
      <c r="G55" s="5"/>
    </row>
    <row r="56" spans="3:7" s="1" customFormat="1" ht="12.75">
      <c r="C56" s="3"/>
      <c r="D56" s="5"/>
      <c r="E56" s="22"/>
      <c r="F56" s="9"/>
      <c r="G56" s="5"/>
    </row>
    <row r="57" spans="3:7" s="1" customFormat="1" ht="12.75">
      <c r="C57" s="3"/>
      <c r="D57" s="5"/>
      <c r="E57" s="22"/>
      <c r="F57" s="9"/>
      <c r="G57" s="5"/>
    </row>
    <row r="58" spans="7:22" ht="12.75"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7:22" ht="12.75"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7:22" ht="12.75"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7:22" ht="12.75"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7:22" ht="12.75"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7:22" ht="12.75"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7:22" ht="12.75"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7:22" ht="12.75"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7:22" ht="12.75"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7:22" ht="12.75"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7:22" ht="12.75"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7:22" ht="12.75"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7:22" ht="12.75"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7:22" ht="12.75"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7:22" ht="12.75"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7:22" ht="12.75"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7:22" ht="12.75"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7:22" ht="12.75"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7:22" ht="12.75"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7:22" ht="12.75"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7:22" ht="12.75"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7:22" ht="12.75"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7:22" ht="12.75"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7:22" ht="12.75"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7:22" ht="12.75"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7:22" ht="12.75"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7:22" ht="12.75"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7:22" ht="12.75"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7:22" ht="12.75"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7:22" ht="12.75"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7:22" ht="12.75"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7:22" ht="12.75"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7:22" ht="12.75"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7:22" ht="12.75"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7:22" ht="12.75"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7:22" ht="12.75"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7:22" ht="12.75"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7:22" ht="12.75"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7:22" ht="12.75"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7:22" ht="12.75"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7:22" ht="12.75"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7:22" ht="12.75"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7:22" ht="12.75"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7:22" ht="12.75"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7:22" ht="12.75"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7:22" ht="12.75"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7:22" ht="12.75"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7:22" ht="12.75"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7:22" ht="12.75"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7:22" ht="12.75"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7:22" ht="12.75"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7:22" ht="12.75"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7:22" ht="12.75"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7:22" ht="12.75"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7:22" ht="12.75"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7:22" ht="12.75"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7:22" ht="12.75"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7:22" ht="12.75"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7:22" ht="12.75"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7:22" ht="12.75"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7:22" ht="12.75"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7:22" ht="12.75"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7:22" ht="12.75"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7:22" ht="12.75"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7:22" ht="12.75"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7:22" ht="12.75"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7:22" ht="12.75"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7:22" ht="12.75"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7:22" ht="12.75"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7:22" ht="12.75"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7:22" ht="12.75"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7:22" ht="12.75"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7:22" ht="12.75"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7:22" ht="12.75"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7:22" ht="12.75"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7:22" ht="12.75"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7:22" ht="12.75"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7:22" ht="12.75"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7:22" ht="12.75"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7:22" ht="12.75"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7:22" ht="12.75"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7:22" ht="12.75"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7:22" ht="12.75"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7:22" ht="12.75"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7:22" ht="12.75"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7:22" ht="12.75"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7:22" ht="12.75"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7:22" ht="12.75"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7:22" ht="12.75"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7:22" ht="12.75"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7:22" ht="12.75"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7:22" ht="12.75"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7:22" ht="12.75"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7:22" ht="12.75"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7:22" ht="12.75"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7:22" ht="12.75"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7:22" ht="12.75"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7:22" ht="12.75"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7:22" ht="12.75"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7:22" ht="12.75"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7:22" ht="12.75"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7:22" ht="12.75"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7:22" ht="12.75"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7:22" ht="12.75"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7:22" ht="12.75"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7:22" ht="12.75"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7:22" ht="12.75"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7:22" ht="12.75"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7:22" ht="12.75"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7:22" ht="12.75"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7:22" ht="12.75"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7:22" ht="12.75"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7:22" ht="12.75"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7:22" ht="12.75"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7:22" ht="12.75"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7:22" ht="12.75"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7:22" ht="12.75"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7:22" ht="12.75"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7:22" ht="12.75"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7:22" ht="12.75"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7:22" ht="12.75"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7:22" ht="12.75"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7:22" ht="12.75"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7:22" ht="12.75"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7:22" ht="12.75"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7:22" ht="12.75"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7:22" ht="12.75"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7:22" ht="12.75"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7:22" ht="12.75"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7:22" ht="12.75"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7:22" ht="12.75"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7:22" ht="12.75"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7:22" ht="12.75"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7:22" ht="12.75"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7:22" ht="12.75"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7:22" ht="12.75"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7:22" ht="12.75"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7:22" ht="12.75"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7:22" ht="12.75"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7:22" ht="12.75"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7:22" ht="12.75"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7:22" ht="12.75"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7:22" ht="12.75"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7:22" ht="12.75"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7:22" ht="12.75"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7:22" ht="12.75"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7:22" ht="12.75"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7:22" ht="12.75"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7:22" ht="12.75"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7:22" ht="12.75"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7:22" ht="12.75"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7:22" ht="12.75"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7:22" ht="12.75"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7:22" ht="12.75"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7:22" ht="12.75"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7:22" ht="12.75"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7:22" ht="12.75"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7:22" ht="12.75"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7:22" ht="12.75"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7:22" ht="12.75"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7:22" ht="12.75"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7:22" ht="12.75"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7:22" ht="12.75">
      <c r="G220" s="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7:22" ht="12.75">
      <c r="G221" s="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7:22" ht="12.75">
      <c r="G222" s="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7:22" ht="12.75">
      <c r="G223" s="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7:22" ht="12.75">
      <c r="G224" s="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7:22" ht="12.75">
      <c r="G225" s="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7:22" ht="12.75">
      <c r="G226" s="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7:22" ht="12.75">
      <c r="G227" s="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7:22" ht="12.75">
      <c r="G228" s="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7:22" ht="12.75">
      <c r="G229" s="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7:22" ht="12.75">
      <c r="G230" s="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7:22" ht="12.75">
      <c r="G231" s="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7:22" ht="12.75">
      <c r="G232" s="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7:22" ht="12.75">
      <c r="G233" s="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7:22" ht="12.75">
      <c r="G234" s="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7:22" ht="12.75">
      <c r="G235" s="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7:22" ht="12.75">
      <c r="G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7:22" ht="12.75"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7:22" ht="12.75">
      <c r="G238" s="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7:22" ht="12.75"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7:22" ht="12.75">
      <c r="G240" s="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7:22" ht="12.75">
      <c r="G241" s="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7:22" ht="12.75">
      <c r="G242" s="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7:22" ht="12.75"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7:22" ht="12.75">
      <c r="G244" s="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7:22" ht="12.75"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7:22" ht="12.75"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7:22" ht="12.75">
      <c r="G247" s="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7:22" ht="12.75">
      <c r="G248" s="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7:22" ht="12.75"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7:22" ht="12.75">
      <c r="G250" s="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7:22" ht="12.75"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7:22" ht="12.75">
      <c r="G252" s="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7:22" ht="12.75">
      <c r="G253" s="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7:22" ht="12.75">
      <c r="G254" s="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7:22" ht="12.75"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7:22" ht="12.75">
      <c r="G256" s="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7:22" ht="12.75"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7:22" ht="12.75"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7:22" ht="12.75">
      <c r="G259" s="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7:22" ht="12.75">
      <c r="G260" s="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7:22" ht="12.75">
      <c r="G261" s="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7:22" ht="12.75">
      <c r="G262" s="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7:22" ht="12.75">
      <c r="G263" s="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7:22" ht="12.75">
      <c r="G264" s="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7:22" ht="12.75">
      <c r="G265" s="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7:22" ht="12.75">
      <c r="G266" s="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7:22" ht="12.75">
      <c r="G267" s="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7:22" ht="12.75">
      <c r="G268" s="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7:22" ht="12.75">
      <c r="G269" s="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7:22" ht="12.75"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7:22" ht="12.75">
      <c r="G271" s="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7:22" ht="12.75">
      <c r="G272" s="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7:22" ht="12.75">
      <c r="G273" s="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7:22" ht="12.75">
      <c r="G274" s="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7:22" ht="12.75">
      <c r="G275" s="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7:22" ht="12.75">
      <c r="G276" s="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7:22" ht="12.75">
      <c r="G277" s="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7:22" ht="12.75"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7:22" ht="12.75">
      <c r="G279" s="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7:22" ht="12.75">
      <c r="G280" s="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7:22" ht="12.75">
      <c r="G281" s="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7:22" ht="12.75">
      <c r="G282" s="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7:22" ht="12.75">
      <c r="G283" s="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7:22" ht="12.75">
      <c r="G284" s="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7:22" ht="12.75">
      <c r="G285" s="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7:22" ht="12.75">
      <c r="G286" s="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7:22" ht="12.75">
      <c r="G287" s="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7:22" ht="12.75">
      <c r="G288" s="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7:22" ht="12.75">
      <c r="G289" s="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7:22" ht="12.75">
      <c r="G290" s="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7:22" ht="12.75">
      <c r="G291" s="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7:22" ht="12.75">
      <c r="G292" s="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7:22" ht="12.75">
      <c r="G293" s="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7:22" ht="12.75">
      <c r="G294" s="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7:22" ht="12.75"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7:22" ht="12.75"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7:22" ht="12.75"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7:22" ht="12.75"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7:22" ht="12.75"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7:22" ht="12.75"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7:22" ht="12.75"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7:22" ht="12.75"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7:22" ht="12.75"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7:22" ht="12.75"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7:22" ht="12.75"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7:22" ht="12.75"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7:22" ht="12.75"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7:22" ht="12.75"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7:22" ht="12.75"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7:22" ht="12.75"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7:22" ht="12.75"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7:22" ht="12.75"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7:22" ht="12.75"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7:22" ht="12.75"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7:22" ht="12.75"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7:22" ht="12.75"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7:22" ht="12.75"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7:22" ht="12.75"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7:22" ht="12.75"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7:22" ht="12.75"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7:22" ht="12.75"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7:22" ht="12.75"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7:22" ht="12.75"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7:22" ht="12.75"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7:22" ht="12.75"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7:22" ht="12.75"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7:22" ht="12.75"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7:22" ht="12.75"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7:22" ht="12.75"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7:22" ht="12.75"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7:22" ht="12.75"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7:22" ht="12.75"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7:22" ht="12.75"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7:22" ht="12.75"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7:22" ht="12.75"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7:22" ht="12.75"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7:22" ht="12.75"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7:22" ht="12.75"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7:22" ht="12.75"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7:22" ht="12.75"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7:22" ht="12.75"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7:22" ht="12.75"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7:22" ht="12.75"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7:22" ht="12.75"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7:22" ht="12.75"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7:22" ht="12.75"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7:22" ht="12.75"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7:22" ht="12.75"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7:22" ht="12.75"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7:22" ht="12.75"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7:22" ht="12.75"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7:22" ht="12.75"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7:22" ht="12.75"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7:22" ht="12.75"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7:22" ht="12.75"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7:22" ht="12.75"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7:22" ht="12.75"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7:22" ht="12.75"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7:22" ht="12.75"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7:22" ht="12.75"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7:22" ht="12.75"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7:22" ht="12.75"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7:22" ht="12.75">
      <c r="G363" s="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7:22" ht="12.75">
      <c r="G364" s="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7:22" ht="12.75">
      <c r="G365" s="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7:22" ht="12.75">
      <c r="G366" s="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7:22" ht="12.75">
      <c r="G367" s="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7:22" ht="12.75">
      <c r="G368" s="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7:22" ht="12.75">
      <c r="G369" s="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7:22" ht="12.75">
      <c r="G370" s="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7:22" ht="12.75">
      <c r="G371" s="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7:22" ht="12.75">
      <c r="G372" s="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7:22" ht="12.75">
      <c r="G373" s="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7:22" ht="12.75">
      <c r="G374" s="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7:22" ht="12.75">
      <c r="G375" s="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7:22" ht="12.75">
      <c r="G376" s="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7:22" ht="12.75">
      <c r="G377" s="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7:22" ht="12.75">
      <c r="G378" s="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7:22" ht="12.75">
      <c r="G379" s="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7:22" ht="12.75">
      <c r="G380" s="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7:22" ht="12.75">
      <c r="G381" s="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7:22" ht="12.75">
      <c r="G382" s="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7:22" ht="12.75">
      <c r="G383" s="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7:22" ht="12.75">
      <c r="G384" s="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7:22" ht="12.75">
      <c r="G385" s="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7:22" ht="12.75">
      <c r="G386" s="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7:22" ht="12.75">
      <c r="G387" s="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7:22" ht="12.75">
      <c r="G388" s="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7:22" ht="12.75">
      <c r="G389" s="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7:22" ht="12.75">
      <c r="G390" s="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7:22" ht="12.75">
      <c r="G391" s="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7:22" ht="12.75">
      <c r="G392" s="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7:22" ht="12.75">
      <c r="G393" s="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7:22" ht="12.75">
      <c r="G394" s="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7:22" ht="12.75">
      <c r="G395" s="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7:22" ht="12.75">
      <c r="G396" s="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7:22" ht="12.75">
      <c r="G397" s="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7:22" ht="12.75">
      <c r="G398" s="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7:22" ht="12.75">
      <c r="G399" s="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7:22" ht="12.75">
      <c r="G400" s="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7:22" ht="12.75">
      <c r="G401" s="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7:22" ht="12.75">
      <c r="G402" s="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7:22" ht="12.75">
      <c r="G403" s="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7:22" ht="12.75">
      <c r="G404" s="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7:22" ht="12.75">
      <c r="G405" s="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7:22" ht="12.75">
      <c r="G406" s="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7:22" ht="12.75">
      <c r="G407" s="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7:22" ht="12.75">
      <c r="G408" s="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7:22" ht="12.75">
      <c r="G409" s="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7:22" ht="12.75">
      <c r="G410" s="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7:22" ht="12.75">
      <c r="G411" s="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7:22" ht="12.75">
      <c r="G412" s="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7:22" ht="12.75">
      <c r="G413" s="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7:22" ht="12.75">
      <c r="G414" s="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7:22" ht="12.75">
      <c r="G415" s="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7:22" ht="12.75">
      <c r="G416" s="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7:22" ht="12.75">
      <c r="G417" s="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7:22" ht="12.75">
      <c r="G418" s="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7:22" ht="12.75">
      <c r="G419" s="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7:22" ht="12.75">
      <c r="G420" s="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7:22" ht="12.75">
      <c r="G421" s="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7:22" ht="12.75">
      <c r="G422" s="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7:22" ht="12.75">
      <c r="G423" s="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7:22" ht="12.75">
      <c r="G424" s="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7:22" ht="12.75">
      <c r="G425" s="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7:22" ht="12.75">
      <c r="G426" s="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7:22" ht="12.75">
      <c r="G427" s="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7:22" ht="12.75">
      <c r="G428" s="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7:22" ht="12.75">
      <c r="G429" s="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7:22" ht="12.75">
      <c r="G430" s="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7:22" ht="12.75">
      <c r="G431" s="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7:22" ht="12.75">
      <c r="G432" s="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7:22" ht="12.75">
      <c r="G433" s="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7:22" ht="12.75">
      <c r="G434" s="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7:22" ht="12.75">
      <c r="G435" s="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7:22" ht="12.75">
      <c r="G436" s="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7:22" ht="12.75">
      <c r="G437" s="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7:22" ht="12.75">
      <c r="G438" s="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7:22" ht="12.75">
      <c r="G439" s="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7:22" ht="12.75">
      <c r="G440" s="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7:22" ht="12.75">
      <c r="G441" s="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7:22" ht="12.75">
      <c r="G442" s="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7:22" ht="12.75">
      <c r="G443" s="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7:22" ht="12.75">
      <c r="G444" s="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7:22" ht="12.75">
      <c r="G445" s="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7:22" ht="12.75"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7:22" ht="12.75">
      <c r="G447" s="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7:22" ht="12.75">
      <c r="G448" s="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7:22" ht="12.75">
      <c r="G449" s="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7:22" ht="12.75">
      <c r="G450" s="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7:22" ht="12.75">
      <c r="G451" s="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7:22" ht="12.75">
      <c r="G452" s="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7:22" ht="12.75">
      <c r="G453" s="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7:22" ht="12.75">
      <c r="G454" s="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7:22" ht="12.75">
      <c r="G455" s="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7:22" ht="12.75">
      <c r="G456" s="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7:22" ht="12.75">
      <c r="G457" s="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7:22" ht="12.75">
      <c r="G458" s="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7:22" ht="12.75">
      <c r="G459" s="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7:22" ht="12.75">
      <c r="G460" s="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7:22" ht="12.75">
      <c r="G461" s="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7:22" ht="12.75">
      <c r="G462" s="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7:22" ht="12.75">
      <c r="G463" s="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7:22" ht="12.75">
      <c r="G464" s="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7:22" ht="12.75">
      <c r="G465" s="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7:22" ht="12.75">
      <c r="G466" s="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7:22" ht="12.75">
      <c r="G467" s="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7:22" ht="12.75">
      <c r="G468" s="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7:22" ht="12.75">
      <c r="G469" s="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7:22" ht="12.75">
      <c r="G470" s="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7:22" ht="12.75">
      <c r="G471" s="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7:22" ht="12.75">
      <c r="G472" s="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7:22" ht="12.75">
      <c r="G473" s="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7:22" ht="12.75">
      <c r="G474" s="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7:22" ht="12.75">
      <c r="G475" s="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7:22" ht="12.75">
      <c r="G476" s="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7:22" ht="12.75">
      <c r="G477" s="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7:22" ht="12.75">
      <c r="G478" s="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7:22" ht="12.75">
      <c r="G479" s="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7:22" ht="12.75">
      <c r="G480" s="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7:22" ht="12.75">
      <c r="G481" s="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7:22" ht="12.75">
      <c r="G482" s="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7:22" ht="12.75">
      <c r="G483" s="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7:22" ht="12.75">
      <c r="G484" s="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7:22" ht="12.75">
      <c r="G485" s="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7:22" ht="12.75">
      <c r="G486" s="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7:22" ht="12.75">
      <c r="G487" s="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7:22" ht="12.75">
      <c r="G488" s="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7:22" ht="12.75">
      <c r="G489" s="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7:22" ht="12.75">
      <c r="G490" s="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7:22" ht="12.75">
      <c r="G491" s="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7:22" ht="12.75">
      <c r="G492" s="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7:22" ht="12.75">
      <c r="G493" s="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7:22" ht="12.75">
      <c r="G494" s="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7:22" ht="12.75">
      <c r="G495" s="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7:22" ht="12.75">
      <c r="G496" s="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7:22" ht="12.75">
      <c r="G497" s="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7:22" ht="12.75">
      <c r="G498" s="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7:22" ht="12.75">
      <c r="G499" s="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7:22" ht="12.75">
      <c r="G500" s="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7:22" ht="12.75">
      <c r="G501" s="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7:22" ht="12.75">
      <c r="G502" s="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7:22" ht="12.75">
      <c r="G503" s="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7:22" ht="12.75">
      <c r="G504" s="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7:22" ht="12.75">
      <c r="G505" s="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7:22" ht="12.75">
      <c r="G506" s="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7:22" ht="12.75">
      <c r="G507" s="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7:22" ht="12.75">
      <c r="G508" s="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7:22" ht="12.75">
      <c r="G509" s="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7:22" ht="12.75">
      <c r="G510" s="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7:22" ht="12.75">
      <c r="G511" s="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7:22" ht="12.75">
      <c r="G512" s="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7:22" ht="12.75">
      <c r="G513" s="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7:22" ht="12.75">
      <c r="G514" s="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7:22" ht="12.75">
      <c r="G515" s="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7:22" ht="12.75">
      <c r="G516" s="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7:22" ht="12.75">
      <c r="G517" s="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7:22" ht="12.75">
      <c r="G518" s="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7:22" ht="12.75">
      <c r="G519" s="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7:22" ht="12.75">
      <c r="G520" s="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7:22" ht="12.75">
      <c r="G521" s="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7:22" ht="12.75">
      <c r="G522" s="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7:22" ht="12.75">
      <c r="G523" s="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7:22" ht="12.75">
      <c r="G524" s="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7:22" ht="12.75">
      <c r="G525" s="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7:22" ht="12.75">
      <c r="G526" s="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7:22" ht="12.75">
      <c r="G527" s="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7:22" ht="12.75">
      <c r="G528" s="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7:22" ht="12.75">
      <c r="G529" s="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7:22" ht="12.75">
      <c r="G530" s="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7:22" ht="12.75">
      <c r="G531" s="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7:22" ht="12.75">
      <c r="G532" s="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7:22" ht="12.75">
      <c r="G533" s="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7:22" ht="12.75">
      <c r="G534" s="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7:22" ht="12.75">
      <c r="G535" s="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7:22" ht="12.75">
      <c r="G536" s="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7:22" ht="12.75">
      <c r="G537" s="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7:22" ht="12.75">
      <c r="G538" s="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7:22" ht="12.75">
      <c r="G539" s="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7:22" ht="12.75">
      <c r="G540" s="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7:22" ht="12.75">
      <c r="G541" s="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7:22" ht="12.75">
      <c r="G542" s="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7:22" ht="12.75">
      <c r="G543" s="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7:22" ht="12.75">
      <c r="G544" s="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7:22" ht="12.75">
      <c r="G545" s="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7:22" ht="12.75">
      <c r="G546" s="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7:22" ht="12.75">
      <c r="G547" s="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7:22" ht="12.75">
      <c r="G548" s="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7:22" ht="12.75">
      <c r="G549" s="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7:22" ht="12.75">
      <c r="G550" s="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7:22" ht="12.75">
      <c r="G551" s="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7:22" ht="12.75">
      <c r="G552" s="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7:22" ht="12.75">
      <c r="G553" s="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7:22" ht="12.75">
      <c r="G554" s="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7:22" ht="12.75">
      <c r="G555" s="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7:22" ht="12.75">
      <c r="G556" s="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7:22" ht="12.75">
      <c r="G557" s="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7:22" ht="12.75">
      <c r="G558" s="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7:22" ht="12.75">
      <c r="G559" s="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7:22" ht="12.75">
      <c r="G560" s="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7:22" ht="12.75">
      <c r="G561" s="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7:22" ht="12.75">
      <c r="G562" s="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7:22" ht="12.75">
      <c r="G563" s="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7:22" ht="12.75">
      <c r="G564" s="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7:22" ht="12.75">
      <c r="G565" s="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7:22" ht="12.75">
      <c r="G566" s="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7:22" ht="12.75">
      <c r="G567" s="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7:22" ht="12.75">
      <c r="G568" s="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7:22" ht="12.75">
      <c r="G569" s="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7:22" ht="12.75">
      <c r="G570" s="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7:22" ht="12.75">
      <c r="G571" s="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7:22" ht="12.75">
      <c r="G572" s="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7:22" ht="12.75">
      <c r="G573" s="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7:22" ht="12.75">
      <c r="G574" s="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7:22" ht="12.75">
      <c r="G575" s="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7:22" ht="12.75">
      <c r="G576" s="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7:22" ht="12.75">
      <c r="G577" s="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7:22" ht="12.75">
      <c r="G578" s="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7:22" ht="12.75">
      <c r="G579" s="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7:22" ht="12.75">
      <c r="G580" s="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7:22" ht="12.75">
      <c r="G581" s="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7:22" ht="12.75">
      <c r="G582" s="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7:22" ht="12.75">
      <c r="G583" s="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7:22" ht="12.75">
      <c r="G584" s="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7:22" ht="12.75">
      <c r="G585" s="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7:22" ht="12.75">
      <c r="G586" s="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7:22" ht="12.75">
      <c r="G587" s="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7:22" ht="12.75">
      <c r="G588" s="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7:22" ht="12.75">
      <c r="G589" s="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7:22" ht="12.75">
      <c r="G590" s="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7:22" ht="12.75">
      <c r="G591" s="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7:22" ht="12.75">
      <c r="G592" s="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7:22" ht="12.75">
      <c r="G593" s="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7:22" ht="12.75">
      <c r="G594" s="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7:22" ht="12.75">
      <c r="G595" s="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7:22" ht="12.75">
      <c r="G596" s="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7:22" ht="12.75">
      <c r="G597" s="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7:22" ht="12.75">
      <c r="G598" s="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7:22" ht="12.75">
      <c r="G599" s="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7:22" ht="12.75">
      <c r="G600" s="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7:22" ht="12.75">
      <c r="G601" s="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7:22" ht="12.75">
      <c r="G602" s="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7:22" ht="12.75">
      <c r="G603" s="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7:22" ht="12.75">
      <c r="G604" s="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7:22" ht="12.75">
      <c r="G605" s="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7:22" ht="12.75">
      <c r="G606" s="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7:22" ht="12.75">
      <c r="G607" s="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7:22" ht="12.75">
      <c r="G608" s="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7:22" ht="12.75">
      <c r="G609" s="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7:22" ht="12.75">
      <c r="G610" s="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7:22" ht="12.75">
      <c r="G611" s="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7:22" ht="12.75">
      <c r="G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7:22" ht="12.75">
      <c r="G613" s="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7:22" ht="12.75">
      <c r="G614" s="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7:22" ht="12.75">
      <c r="G615" s="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7:22" ht="12.75">
      <c r="G616" s="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7:22" ht="12.75">
      <c r="G617" s="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7:22" ht="12.75">
      <c r="G618" s="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7:22" ht="12.75">
      <c r="G619" s="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7:22" ht="12.75">
      <c r="G620" s="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7:22" ht="12.75">
      <c r="G621" s="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7:22" ht="12.75">
      <c r="G622" s="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7:22" ht="12.75">
      <c r="G623" s="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7:22" ht="12.75">
      <c r="G624" s="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7:22" ht="12.75">
      <c r="G625" s="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7:22" ht="12.75">
      <c r="G626" s="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7:22" ht="12.75">
      <c r="G627" s="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7:22" ht="12.75">
      <c r="G628" s="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7:22" ht="12.75">
      <c r="G629" s="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7:22" ht="12.75">
      <c r="G630" s="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7:22" ht="12.75">
      <c r="G631" s="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7:22" ht="12.75">
      <c r="G632" s="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7:22" ht="12.75">
      <c r="G633" s="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7:22" ht="12.75">
      <c r="G634" s="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7:22" ht="12.75">
      <c r="G635" s="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7:22" ht="12.75">
      <c r="G636" s="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7:22" ht="12.75">
      <c r="G637" s="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7:22" ht="12.75">
      <c r="G638" s="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7:22" ht="12.75">
      <c r="G639" s="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7:22" ht="12.75">
      <c r="G640" s="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7:22" ht="12.75">
      <c r="G641" s="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7:22" ht="12.75">
      <c r="G642" s="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7:22" ht="12.75">
      <c r="G643" s="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7:22" ht="12.75">
      <c r="G644" s="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7:22" ht="12.75">
      <c r="G645" s="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7:22" ht="12.75">
      <c r="G646" s="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7:22" ht="12.75">
      <c r="G647" s="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7:22" ht="12.75">
      <c r="G648" s="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7:22" ht="12.75">
      <c r="G649" s="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7:22" ht="12.75">
      <c r="G650" s="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7:22" ht="12.75">
      <c r="G651" s="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7:22" ht="12.75">
      <c r="G652" s="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7:22" ht="12.75">
      <c r="G653" s="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7:22" ht="12.75">
      <c r="G654" s="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7:22" ht="12.75">
      <c r="G655" s="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7:22" ht="12.75">
      <c r="G656" s="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7:22" ht="12.75">
      <c r="G657" s="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7:22" ht="12.75">
      <c r="G658" s="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7:22" ht="12.75">
      <c r="G659" s="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7:22" ht="12.75">
      <c r="G660" s="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7:22" ht="12.75">
      <c r="G661" s="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7:22" ht="12.75">
      <c r="G662" s="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7:22" ht="12.75">
      <c r="G663" s="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7:22" ht="12.75">
      <c r="G664" s="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7:22" ht="12.75">
      <c r="G665" s="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7:22" ht="12.75">
      <c r="G666" s="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7:22" ht="12.75">
      <c r="G667" s="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7:22" ht="12.75">
      <c r="G668" s="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7:22" ht="12.75">
      <c r="G669" s="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7:22" ht="12.75">
      <c r="G670" s="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7:22" ht="12.75">
      <c r="G671" s="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7:22" ht="12.75">
      <c r="G672" s="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7:22" ht="12.75">
      <c r="G673" s="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7:22" ht="12.75">
      <c r="G674" s="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7:22" ht="12.75">
      <c r="G675" s="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7:22" ht="12.75">
      <c r="G676" s="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7:22" ht="12.75">
      <c r="G677" s="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7:22" ht="12.75">
      <c r="G678" s="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7:22" ht="12.75">
      <c r="G679" s="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7:22" ht="12.75">
      <c r="G680" s="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7:22" ht="12.75">
      <c r="G681" s="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7:22" ht="12.75">
      <c r="G682" s="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7:22" ht="12.75">
      <c r="G683" s="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7:22" ht="12.75">
      <c r="G684" s="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7:22" ht="12.75">
      <c r="G685" s="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7:22" ht="12.75">
      <c r="G686" s="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7:22" ht="12.75">
      <c r="G687" s="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7:22" ht="12.75">
      <c r="G688" s="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7:22" ht="12.75">
      <c r="G689" s="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7:22" ht="12.75">
      <c r="G690" s="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7:22" ht="12.75">
      <c r="G691" s="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7:22" ht="12.75">
      <c r="G692" s="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7:22" ht="12.75">
      <c r="G693" s="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7:22" ht="12.75">
      <c r="G694" s="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7:22" ht="12.75">
      <c r="G695" s="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7:22" ht="12.75">
      <c r="G696" s="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7:22" ht="12.75">
      <c r="G697" s="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7:22" ht="12.75">
      <c r="G698" s="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7:22" ht="12.75">
      <c r="G699" s="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7:22" ht="12.75">
      <c r="G700" s="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7:22" ht="12.75">
      <c r="G701" s="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7:22" ht="12.75">
      <c r="G702" s="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7:22" ht="12.75">
      <c r="G703" s="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7:22" ht="12.75">
      <c r="G704" s="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7:22" ht="12.75">
      <c r="G705" s="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7:22" ht="12.75">
      <c r="G706" s="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7:22" ht="12.75">
      <c r="G707" s="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7:22" ht="12.75">
      <c r="G708" s="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7:22" ht="12.75">
      <c r="G709" s="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7:22" ht="12.75">
      <c r="G710" s="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7:22" ht="12.75">
      <c r="G711" s="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7:22" ht="12.75">
      <c r="G712" s="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7:22" ht="12.75">
      <c r="G713" s="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7:22" ht="12.75">
      <c r="G714" s="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7:22" ht="12.75">
      <c r="G715" s="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7:22" ht="12.75">
      <c r="G716" s="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7:22" ht="12.75">
      <c r="G717" s="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7:22" ht="12.75">
      <c r="G718" s="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7:22" ht="12.75">
      <c r="G719" s="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7:22" ht="12.75">
      <c r="G720" s="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7:22" ht="12.75">
      <c r="G721" s="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7:22" ht="12.75">
      <c r="G722" s="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7:22" ht="12.75">
      <c r="G723" s="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7:22" ht="12.75">
      <c r="G724" s="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7:22" ht="12.75">
      <c r="G725" s="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7:22" ht="12.75">
      <c r="G726" s="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7:22" ht="12.75">
      <c r="G727" s="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7:22" ht="12.75">
      <c r="G728" s="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7:22" ht="12.75">
      <c r="G729" s="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7:22" ht="12.75">
      <c r="G730" s="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7:22" ht="12.75">
      <c r="G731" s="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7:22" ht="12.75">
      <c r="G732" s="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7:22" ht="12.75">
      <c r="G733" s="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7:22" ht="12.75">
      <c r="G734" s="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7:22" ht="12.75">
      <c r="G735" s="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7:22" ht="12.75">
      <c r="G736" s="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7:22" ht="12.75">
      <c r="G737" s="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7:22" ht="12.75">
      <c r="G738" s="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7:22" ht="12.75">
      <c r="G739" s="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7:22" ht="12.75">
      <c r="G740" s="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7:22" ht="12.75">
      <c r="G741" s="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7:22" ht="12.75">
      <c r="G742" s="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7:22" ht="12.75">
      <c r="G743" s="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7:22" ht="12.75">
      <c r="G744" s="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7:22" ht="12.75">
      <c r="G745" s="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7:22" ht="12.75">
      <c r="G746" s="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7:22" ht="12.75">
      <c r="G747" s="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7:22" ht="12.75">
      <c r="G748" s="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7:22" ht="12.75">
      <c r="G749" s="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7:22" ht="12.75">
      <c r="G750" s="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7:22" ht="12.75">
      <c r="G751" s="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7:22" ht="12.75">
      <c r="G752" s="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7:22" ht="12.75">
      <c r="G753" s="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7:22" ht="12.75">
      <c r="G754" s="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7:22" ht="12.75">
      <c r="G755" s="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7:22" ht="12.75">
      <c r="G756" s="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7:22" ht="12.75">
      <c r="G757" s="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7:22" ht="12.75">
      <c r="G758" s="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7:22" ht="12.75">
      <c r="G759" s="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7:22" ht="12.75">
      <c r="G760" s="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7:22" ht="12.75">
      <c r="G761" s="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7:22" ht="12.75">
      <c r="G762" s="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7:22" ht="12.75">
      <c r="G763" s="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7:22" ht="12.75">
      <c r="G764" s="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7:22" ht="12.75">
      <c r="G765" s="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7:22" ht="12.75">
      <c r="G766" s="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7:22" ht="12.75">
      <c r="G767" s="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7:22" ht="12.75">
      <c r="G768" s="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7:22" ht="12.75">
      <c r="G769" s="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7:22" ht="12.75">
      <c r="G770" s="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7:22" ht="12.75">
      <c r="G771" s="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7:22" ht="12.75">
      <c r="G772" s="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7:22" ht="12.75">
      <c r="G773" s="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7:22" ht="12.75">
      <c r="G774" s="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7:22" ht="12.75">
      <c r="G775" s="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7:22" ht="12.75">
      <c r="G776" s="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7:22" ht="12.75">
      <c r="G777" s="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7:22" ht="12.75">
      <c r="G778" s="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7:22" ht="12.75">
      <c r="G779" s="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7:22" ht="12.75">
      <c r="G780" s="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7:22" ht="12.75">
      <c r="G781" s="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7:22" ht="12.75">
      <c r="G782" s="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7:22" ht="12.75">
      <c r="G783" s="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7:22" ht="12.75">
      <c r="G784" s="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7:22" ht="12.75">
      <c r="G785" s="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7:22" ht="12.75">
      <c r="G786" s="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7:22" ht="12.75">
      <c r="G787" s="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7:22" ht="12.75">
      <c r="G788" s="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7:22" ht="12.75">
      <c r="G789" s="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7:22" ht="12.75">
      <c r="G790" s="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7:22" ht="12.75">
      <c r="G791" s="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7:22" ht="12.75">
      <c r="G792" s="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7:22" ht="12.75">
      <c r="G793" s="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7:22" ht="12.75">
      <c r="G794" s="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7:22" ht="12.75">
      <c r="G795" s="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7:22" ht="12.75">
      <c r="G796" s="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7:22" ht="12.75">
      <c r="G797" s="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7:22" ht="12.75">
      <c r="G798" s="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7:22" ht="12.75">
      <c r="G799" s="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7:22" ht="12.75">
      <c r="G800" s="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7:22" ht="12.75">
      <c r="G801" s="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7:22" ht="12.75">
      <c r="G802" s="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7:22" ht="12.75">
      <c r="G803" s="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7:22" ht="12.75">
      <c r="G804" s="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7:22" ht="12.75">
      <c r="G805" s="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7:22" ht="12.75">
      <c r="G806" s="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7:22" ht="12.75">
      <c r="G807" s="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7:22" ht="12.75">
      <c r="G808" s="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7:22" ht="12.75">
      <c r="G809" s="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7:22" ht="12.75">
      <c r="G810" s="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7:22" ht="12.75">
      <c r="G811" s="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7:22" ht="12.75">
      <c r="G812" s="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7:22" ht="12.75">
      <c r="G813" s="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7:22" ht="12.75">
      <c r="G814" s="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7:22" ht="12.75">
      <c r="G815" s="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7:22" ht="12.75">
      <c r="G816" s="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7:22" ht="12.75">
      <c r="G817" s="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7:22" ht="12.75">
      <c r="G818" s="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7:22" ht="12.75">
      <c r="G819" s="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7:22" ht="12.75">
      <c r="G820" s="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7:22" ht="12.75">
      <c r="G821" s="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7:22" ht="12.75">
      <c r="G822" s="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7:22" ht="12.75">
      <c r="G823" s="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7:22" ht="12.75">
      <c r="G824" s="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7:22" ht="12.75">
      <c r="G825" s="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7:22" ht="12.75">
      <c r="G826" s="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7:22" ht="12.75">
      <c r="G827" s="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7:22" ht="12.75">
      <c r="G828" s="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7:22" ht="12.75">
      <c r="G829" s="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7:22" ht="12.75">
      <c r="G830" s="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7:22" ht="12.75">
      <c r="G831" s="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7:22" ht="12.75">
      <c r="G832" s="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7:22" ht="12.75">
      <c r="G833" s="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7:22" ht="12.75">
      <c r="G834" s="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7:22" ht="12.75">
      <c r="G835" s="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7:22" ht="12.75">
      <c r="G836" s="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7:22" ht="12.75">
      <c r="G837" s="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7:22" ht="12.75">
      <c r="G838" s="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7:22" ht="12.75">
      <c r="G839" s="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7:22" ht="12.75">
      <c r="G840" s="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7:22" ht="12.75">
      <c r="G841" s="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7:22" ht="12.75">
      <c r="G842" s="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7:22" ht="12.75">
      <c r="G843" s="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7:22" ht="12.75">
      <c r="G844" s="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7:22" ht="12.75">
      <c r="G845" s="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7:22" ht="12.75">
      <c r="G846" s="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7:22" ht="12.75">
      <c r="G847" s="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7:22" ht="12.75">
      <c r="G848" s="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7:22" ht="12.75">
      <c r="G849" s="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7:22" ht="12.75">
      <c r="G850" s="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7:22" ht="12.75">
      <c r="G851" s="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7:22" ht="12.75">
      <c r="G852" s="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7:22" ht="12.75">
      <c r="G853" s="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7:22" ht="12.75">
      <c r="G854" s="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7:22" ht="12.75">
      <c r="G855" s="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7:22" ht="12.75">
      <c r="G856" s="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7:22" ht="12.75">
      <c r="G857" s="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7:22" ht="12.75">
      <c r="G858" s="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7:22" ht="12.75">
      <c r="G859" s="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7:22" ht="12.75">
      <c r="G860" s="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7:22" ht="12.75">
      <c r="G861" s="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7:22" ht="12.75">
      <c r="G862" s="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7:22" ht="12.75">
      <c r="G863" s="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7:22" ht="12.75">
      <c r="G864" s="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7:22" ht="12.75">
      <c r="G865" s="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7:22" ht="12.75">
      <c r="G866" s="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7:22" ht="12.75">
      <c r="G867" s="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7:22" ht="12.75">
      <c r="G868" s="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7:22" ht="12.75">
      <c r="G869" s="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7:22" ht="12.75">
      <c r="G870" s="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7:22" ht="12.75">
      <c r="G871" s="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7:22" ht="12.75">
      <c r="G872" s="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7:22" ht="12.75">
      <c r="G873" s="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7:22" ht="12.75">
      <c r="G874" s="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7:22" ht="12.75">
      <c r="G875" s="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7:22" ht="12.75">
      <c r="G876" s="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7:22" ht="12.75">
      <c r="G877" s="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7:22" ht="12.75">
      <c r="G878" s="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7:22" ht="12.75">
      <c r="G879" s="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7:22" ht="12.75">
      <c r="G880" s="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7:22" ht="12.75">
      <c r="G881" s="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7:22" ht="12.75">
      <c r="G882" s="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7:22" ht="12.75">
      <c r="G883" s="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7:22" ht="12.75">
      <c r="G884" s="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7:22" ht="12.75">
      <c r="G885" s="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7:22" ht="12.75">
      <c r="G886" s="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7:22" ht="12.75">
      <c r="G887" s="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7:22" ht="12.75">
      <c r="G888" s="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7:22" ht="12.75">
      <c r="G889" s="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7:22" ht="12.75">
      <c r="G890" s="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7:22" ht="12.75">
      <c r="G891" s="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7:22" ht="12.75">
      <c r="G892" s="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7:22" ht="12.75">
      <c r="G893" s="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7:22" ht="12.75">
      <c r="G894" s="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7:22" ht="12.75">
      <c r="G895" s="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7:22" ht="12.75">
      <c r="G896" s="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7:22" ht="12.75">
      <c r="G897" s="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7:22" ht="12.75">
      <c r="G898" s="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7:22" ht="12.75">
      <c r="G899" s="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7:22" ht="12.75">
      <c r="G900" s="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7:22" ht="12.75">
      <c r="G901" s="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7:22" ht="12.75">
      <c r="G902" s="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7:22" ht="12.75">
      <c r="G903" s="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7:22" ht="12.75">
      <c r="G904" s="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7:22" ht="12.75">
      <c r="G905" s="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7:22" ht="12.75">
      <c r="G906" s="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7:22" ht="12.75">
      <c r="G907" s="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7:22" ht="12.75">
      <c r="G908" s="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7:22" ht="12.75">
      <c r="G909" s="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7:22" ht="12.75">
      <c r="G910" s="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7:22" ht="12.75">
      <c r="G911" s="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7:22" ht="12.75">
      <c r="G912" s="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7:22" ht="12.75">
      <c r="G913" s="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7:22" ht="12.75">
      <c r="G914" s="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7:22" ht="12.75">
      <c r="G915" s="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7:22" ht="12.75">
      <c r="G916" s="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7:22" ht="12.75">
      <c r="G917" s="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7:22" ht="12.75">
      <c r="G918" s="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7:22" ht="12.75">
      <c r="G919" s="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7:22" ht="12.75">
      <c r="G920" s="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7:22" ht="12.75">
      <c r="G921" s="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7:22" ht="12.75">
      <c r="G922" s="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7:22" ht="12.75">
      <c r="G923" s="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7:22" ht="12.75">
      <c r="G924" s="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7:22" ht="12.75">
      <c r="G925" s="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7:22" ht="12.75">
      <c r="G926" s="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7:22" ht="12.75">
      <c r="G927" s="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7:22" ht="12.75">
      <c r="G928" s="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7:22" ht="12.75">
      <c r="G929" s="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7:22" ht="12.75">
      <c r="G930" s="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7:22" ht="12.75">
      <c r="G931" s="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7:22" ht="12.75">
      <c r="G932" s="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7:22" ht="12.75">
      <c r="G933" s="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7:22" ht="12.75">
      <c r="G934" s="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7:22" ht="12.75">
      <c r="G935" s="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7:22" ht="12.75">
      <c r="G936" s="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7:22" ht="12.75">
      <c r="G937" s="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7:22" ht="12.75">
      <c r="G938" s="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7:22" ht="12.75">
      <c r="G939" s="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7:22" ht="12.75">
      <c r="G940" s="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7:22" ht="12.75">
      <c r="G941" s="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7:22" ht="12.75">
      <c r="G942" s="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7:22" ht="12.75">
      <c r="G943" s="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7:22" ht="12.75">
      <c r="G944" s="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7:22" ht="12.75">
      <c r="G945" s="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7:22" ht="12.75">
      <c r="G946" s="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7:22" ht="12.75">
      <c r="G947" s="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7:22" ht="12.75">
      <c r="G948" s="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7:22" ht="12.75">
      <c r="G949" s="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7:22" ht="12.75">
      <c r="G950" s="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7:22" ht="12.75">
      <c r="G951" s="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7:22" ht="12.75">
      <c r="G952" s="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7:22" ht="12.75">
      <c r="G953" s="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7:22" ht="12.75">
      <c r="G954" s="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7:22" ht="12.75">
      <c r="G955" s="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7:22" ht="12.75">
      <c r="G956" s="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7:22" ht="12.75">
      <c r="G957" s="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7:22" ht="12.75">
      <c r="G958" s="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7:22" ht="12.75">
      <c r="G959" s="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7:22" ht="12.75">
      <c r="G960" s="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7:22" ht="12.75">
      <c r="G961" s="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7:22" ht="12.75">
      <c r="G962" s="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7:22" ht="12.75">
      <c r="G963" s="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7:22" ht="12.75">
      <c r="G964" s="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7:22" ht="12.75">
      <c r="G965" s="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7:22" ht="12.75">
      <c r="G966" s="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7:22" ht="12.75">
      <c r="G967" s="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7:22" ht="12.75">
      <c r="G968" s="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7:22" ht="12.75">
      <c r="G969" s="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7:22" ht="12.75">
      <c r="G970" s="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7:22" ht="12.75">
      <c r="G971" s="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7:22" ht="12.75">
      <c r="G972" s="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7:22" ht="12.75">
      <c r="G973" s="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7:22" ht="12.75">
      <c r="G974" s="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7:22" ht="12.75">
      <c r="G975" s="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7:22" ht="12.75">
      <c r="G976" s="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7:22" ht="12.75">
      <c r="G977" s="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7:22" ht="12.75">
      <c r="G978" s="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7:22" ht="12.75">
      <c r="G979" s="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7:22" ht="12.75">
      <c r="G980" s="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7:22" ht="12.75">
      <c r="G981" s="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7:22" ht="12.75">
      <c r="G982" s="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7:22" ht="12.75">
      <c r="G983" s="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7:22" ht="12.75">
      <c r="G984" s="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7:22" ht="12.75">
      <c r="G985" s="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7:22" ht="12.75">
      <c r="G986" s="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7:22" ht="12.75">
      <c r="G987" s="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7:22" ht="12.75">
      <c r="G988" s="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7:22" ht="12.75">
      <c r="G989" s="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7:22" ht="12.75">
      <c r="G990" s="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7:22" ht="12.75">
      <c r="G991" s="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7:22" ht="12.75">
      <c r="G992" s="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7:22" ht="12.75">
      <c r="G993" s="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7:22" ht="12.75">
      <c r="G994" s="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7:22" ht="12.75">
      <c r="G995" s="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7:22" ht="12.75">
      <c r="G996" s="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7:22" ht="12.75">
      <c r="G997" s="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7:22" ht="12.75">
      <c r="G998" s="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7:22" ht="12.75">
      <c r="G999" s="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7:22" ht="12.75">
      <c r="G1000" s="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7:22" ht="12.75">
      <c r="G1001" s="5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7:22" ht="12.75">
      <c r="G1002" s="5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7:22" ht="12.75">
      <c r="G1003" s="5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7:22" ht="12.75">
      <c r="G1004" s="5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7:22" ht="12.75">
      <c r="G1005" s="5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7:22" ht="12.75">
      <c r="G1006" s="5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7:22" ht="12.75">
      <c r="G1007" s="5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7:22" ht="12.75">
      <c r="G1008" s="5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7:22" ht="12.75">
      <c r="G1009" s="5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7:22" ht="12.75">
      <c r="G1010" s="5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7:22" ht="12.75">
      <c r="G1011" s="5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7:22" ht="12.75">
      <c r="G1012" s="5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7:22" ht="12.75">
      <c r="G1013" s="5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7:22" ht="12.75">
      <c r="G1014" s="5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7:22" ht="12.75">
      <c r="G1015" s="5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7:22" ht="12.75">
      <c r="G1016" s="5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7:22" ht="12.75">
      <c r="G1017" s="5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7:22" ht="12.75">
      <c r="G1018" s="5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7:22" ht="12.75">
      <c r="G1019" s="5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7:22" ht="12.75">
      <c r="G1020" s="5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7:22" ht="12.75">
      <c r="G1021" s="5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7:22" ht="12.75">
      <c r="G1022" s="5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7:22" ht="12.75">
      <c r="G1023" s="5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7:22" ht="12.75">
      <c r="G1024" s="5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7:22" ht="12.75">
      <c r="G1025" s="5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7:22" ht="12.75">
      <c r="G1026" s="5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7:22" ht="12.75">
      <c r="G1027" s="5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7:22" ht="12.75">
      <c r="G1028" s="5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7:22" ht="12.75">
      <c r="G1029" s="5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7:22" ht="12.75">
      <c r="G1030" s="5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7:22" ht="12.75">
      <c r="G1031" s="5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7:22" ht="12.75">
      <c r="G1032" s="5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7:22" ht="12.75">
      <c r="G1033" s="5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7:22" ht="12.75">
      <c r="G1034" s="5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7:22" ht="12.75">
      <c r="G1035" s="5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7:22" ht="12.75">
      <c r="G1036" s="5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7:22" ht="12.75">
      <c r="G1037" s="5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7:22" ht="12.75">
      <c r="G1038" s="5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7:22" ht="12.75">
      <c r="G1039" s="5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7:22" ht="12.75">
      <c r="G1040" s="5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7:22" ht="12.75">
      <c r="G1041" s="5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7:22" ht="12.75">
      <c r="G1042" s="5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7:22" ht="12.75">
      <c r="G1043" s="5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7:22" ht="12.75">
      <c r="G1044" s="5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7:22" ht="12.75">
      <c r="G1045" s="5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7:22" ht="12.75">
      <c r="G1046" s="5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7:22" ht="12.75">
      <c r="G1047" s="5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7:22" ht="12.75">
      <c r="G1048" s="5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7:22" ht="12.75">
      <c r="G1049" s="5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7:22" ht="12.75">
      <c r="G1050" s="5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7:22" ht="12.75">
      <c r="G1051" s="5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7:22" ht="12.75">
      <c r="G1052" s="5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7:22" ht="12.75">
      <c r="G1053" s="5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7:22" ht="12.75">
      <c r="G1054" s="5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7:22" ht="12.75">
      <c r="G1055" s="5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7:22" ht="12.75">
      <c r="G1056" s="5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7:22" ht="12.75">
      <c r="G1057" s="5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7:22" ht="12.75">
      <c r="G1058" s="5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7:22" ht="12.75">
      <c r="G1059" s="5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7:22" ht="12.75">
      <c r="G1060" s="5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7:22" ht="12.75">
      <c r="G1061" s="5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7:22" ht="12.75">
      <c r="G1062" s="5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7:22" ht="12.75">
      <c r="G1063" s="5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7:22" ht="12.75">
      <c r="G1064" s="5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7:22" ht="12.75">
      <c r="G1065" s="5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7:22" ht="12.75">
      <c r="G1066" s="5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7:22" ht="12.75">
      <c r="G1067" s="5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7:22" ht="12.75">
      <c r="G1068" s="5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7:22" ht="12.75">
      <c r="G1069" s="5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7:22" ht="12.75">
      <c r="G1070" s="5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7:22" ht="12.75">
      <c r="G1071" s="5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7:22" ht="12.75">
      <c r="G1072" s="5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7:22" ht="12.75">
      <c r="G1073" s="5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7:22" ht="12.75">
      <c r="G1074" s="5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7:22" ht="12.75">
      <c r="G1075" s="5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7:22" ht="12.75">
      <c r="G1076" s="5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7:22" ht="12.75">
      <c r="G1077" s="5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7:22" ht="12.75">
      <c r="G1078" s="5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7:22" ht="12.75">
      <c r="G1079" s="5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7:22" ht="12.75">
      <c r="G1080" s="5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7:22" ht="12.75">
      <c r="G1081" s="5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7:22" ht="12.75">
      <c r="G1082" s="5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7:22" ht="12.75">
      <c r="G1083" s="5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7:22" ht="12.75">
      <c r="G1084" s="5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7:22" ht="12.75">
      <c r="G1085" s="5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7:22" ht="12.75">
      <c r="G1086" s="5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7:22" ht="12.75">
      <c r="G1087" s="5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7:22" ht="12.75">
      <c r="G1088" s="5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7:22" ht="12.75">
      <c r="G1089" s="5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7:22" ht="12.75">
      <c r="G1090" s="5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7:22" ht="12.75">
      <c r="G1091" s="5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7:22" ht="12.75">
      <c r="G1092" s="5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7:22" ht="12.75">
      <c r="G1093" s="5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7:22" ht="12.75">
      <c r="G1094" s="5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7:22" ht="12.75">
      <c r="G1095" s="5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7:22" ht="12.75">
      <c r="G1096" s="5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7:22" ht="12.75">
      <c r="G1097" s="5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7:22" ht="12.75">
      <c r="G1098" s="5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7:22" ht="12.75">
      <c r="G1099" s="5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7:22" ht="12.75">
      <c r="G1100" s="5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7:22" ht="12.75">
      <c r="G1101" s="5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7:22" ht="12.75">
      <c r="G1102" s="5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7:22" ht="12.75">
      <c r="G1103" s="5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7:22" ht="12.75">
      <c r="G1104" s="5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7:22" ht="12.75">
      <c r="G1105" s="5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7:22" ht="12.75">
      <c r="G1106" s="5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7:22" ht="12.75">
      <c r="G1107" s="5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7:22" ht="12.75">
      <c r="G1108" s="5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7:22" ht="12.75">
      <c r="G1109" s="5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7:22" ht="12.75">
      <c r="G1110" s="5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7:22" ht="12.75">
      <c r="G1111" s="5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7:22" ht="12.75">
      <c r="G1112" s="5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7:22" ht="12.75">
      <c r="G1113" s="5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7:22" ht="12.75">
      <c r="G1114" s="5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7:22" ht="12.75">
      <c r="G1115" s="5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7:22" ht="12.75">
      <c r="G1116" s="5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7:22" ht="12.75">
      <c r="G1117" s="5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7:22" ht="12.75">
      <c r="G1118" s="5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7:22" ht="12.75">
      <c r="G1119" s="5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7:22" ht="12.75">
      <c r="G1120" s="5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7:22" ht="12.75">
      <c r="G1121" s="5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7:22" ht="12.75">
      <c r="G1122" s="5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7:22" ht="12.75">
      <c r="G1123" s="5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7:22" ht="12.75">
      <c r="G1124" s="5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7:22" ht="12.75">
      <c r="G1125" s="5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7:22" ht="12.75">
      <c r="G1126" s="5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7:22" ht="12.75">
      <c r="G1127" s="5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7:22" ht="12.75">
      <c r="G1128" s="5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7:22" ht="12.75">
      <c r="G1129" s="5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7:22" ht="12.75">
      <c r="G1130" s="5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7:22" ht="12.75">
      <c r="G1131" s="5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7:22" ht="12.75">
      <c r="G1132" s="5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7:22" ht="12.75">
      <c r="G1133" s="5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7:22" ht="12.75">
      <c r="G1134" s="5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7:22" ht="12.75">
      <c r="G1135" s="5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7:22" ht="12.75">
      <c r="G1136" s="5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7:22" ht="12.75">
      <c r="G1137" s="5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7:22" ht="12.75">
      <c r="G1138" s="5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7:22" ht="12.75">
      <c r="G1139" s="5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7:22" ht="12.75">
      <c r="G1140" s="5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7:22" ht="12.75">
      <c r="G1141" s="5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7:22" ht="12.75">
      <c r="G1142" s="5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7:22" ht="12.75">
      <c r="G1143" s="5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7:22" ht="12.75">
      <c r="G1144" s="5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7:22" ht="12.75">
      <c r="G1145" s="5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7:22" ht="12.75">
      <c r="G1146" s="5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7:22" ht="12.75">
      <c r="G1147" s="5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7:22" ht="12.75">
      <c r="G1148" s="5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7:22" ht="12.75">
      <c r="G1149" s="5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7:22" ht="12.75">
      <c r="G1150" s="5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7:22" ht="12.75">
      <c r="G1151" s="5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7:22" ht="12.75">
      <c r="G1152" s="5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7:22" ht="12.75">
      <c r="G1153" s="5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7:22" ht="12.75">
      <c r="G1154" s="5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7:22" ht="12.75">
      <c r="G1155" s="5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7:22" ht="12.75">
      <c r="G1156" s="5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7:22" ht="12.75">
      <c r="G1157" s="5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7:22" ht="12.75">
      <c r="G1158" s="5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7:22" ht="12.75">
      <c r="G1159" s="5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7:22" ht="12.75">
      <c r="G1160" s="5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7:22" ht="12.75">
      <c r="G1161" s="5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7:22" ht="12.75">
      <c r="G1162" s="5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7:22" ht="12.75">
      <c r="G1163" s="5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7:22" ht="12.75">
      <c r="G1164" s="5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7:22" ht="12.75">
      <c r="G1165" s="5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7:22" ht="12.75">
      <c r="G1166" s="5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7:22" ht="12.75">
      <c r="G1167" s="5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7:22" ht="12.75">
      <c r="G1168" s="5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7:22" ht="12.75">
      <c r="G1169" s="5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7:22" ht="12.75">
      <c r="G1170" s="5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7:22" ht="12.75">
      <c r="G1171" s="5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7:22" ht="12.75">
      <c r="G1172" s="5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7:22" ht="12.75">
      <c r="G1173" s="5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7:22" ht="12.75">
      <c r="G1174" s="5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7:22" ht="12.75">
      <c r="G1175" s="5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7:22" ht="12.75">
      <c r="G1176" s="5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7:22" ht="12.75">
      <c r="G1177" s="5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7:22" ht="12.75">
      <c r="G1178" s="5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7:22" ht="12.75">
      <c r="G1179" s="5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7:22" ht="12.75">
      <c r="G1180" s="5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7:22" ht="12.75">
      <c r="G1181" s="5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7:22" ht="12.75">
      <c r="G1182" s="5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7:22" ht="12.75">
      <c r="G1183" s="5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7:22" ht="12.75">
      <c r="G1184" s="5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7:22" ht="12.75">
      <c r="G1185" s="5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7:22" ht="12.75">
      <c r="G1186" s="5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7:22" ht="12.75">
      <c r="G1187" s="5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7:22" ht="12.75">
      <c r="G1188" s="5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7:22" ht="12.75">
      <c r="G1189" s="5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7:22" ht="12.75">
      <c r="G1190" s="5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7:22" ht="12.75">
      <c r="G1191" s="5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7:22" ht="12.75">
      <c r="G1192" s="5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7:22" ht="12.75">
      <c r="G1193" s="5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7:22" ht="12.75">
      <c r="G1194" s="5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7:22" ht="12.75">
      <c r="G1195" s="5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7:22" ht="12.75">
      <c r="G1196" s="5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7:22" ht="12.75">
      <c r="G1197" s="5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7:22" ht="12.75">
      <c r="G1198" s="5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7:22" ht="12.75">
      <c r="G1199" s="5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7:22" ht="12.75">
      <c r="G1200" s="5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7:22" ht="12.75">
      <c r="G1201" s="5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7:22" ht="12.75">
      <c r="G1202" s="5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7:22" ht="12.75">
      <c r="G1203" s="5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7:22" ht="12.75">
      <c r="G1204" s="5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7:22" ht="12.75">
      <c r="G1205" s="5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7:22" ht="12.75">
      <c r="G1206" s="5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7:22" ht="12.75">
      <c r="G1207" s="5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7:22" ht="12.75">
      <c r="G1208" s="5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7:22" ht="12.75">
      <c r="G1209" s="5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7:22" ht="12.75">
      <c r="G1210" s="5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7:22" ht="12.75">
      <c r="G1211" s="5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7:22" ht="12.75">
      <c r="G1212" s="5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7:22" ht="12.75">
      <c r="G1213" s="5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7:22" ht="12.75">
      <c r="G1214" s="5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7:22" ht="12.75">
      <c r="G1215" s="5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7:22" ht="12.75">
      <c r="G1216" s="5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7:22" ht="12.75">
      <c r="G1217" s="5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7:22" ht="12.75">
      <c r="G1218" s="5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7:22" ht="12.75">
      <c r="G1219" s="5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7:22" ht="12.75">
      <c r="G1220" s="5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7:22" ht="12.75">
      <c r="G1221" s="5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7:22" ht="12.75">
      <c r="G1222" s="5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7:22" ht="12.75">
      <c r="G1223" s="5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7:22" ht="12.75">
      <c r="G1224" s="5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7:22" ht="12.75">
      <c r="G1225" s="5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7:22" ht="12.75">
      <c r="G1226" s="5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7:22" ht="12.75">
      <c r="G1227" s="5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7:22" ht="12.75">
      <c r="G1228" s="5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7:22" ht="12.75">
      <c r="G1229" s="5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7:22" ht="12.75">
      <c r="G1230" s="5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7:22" ht="12.75">
      <c r="G1231" s="5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7:22" ht="12.75">
      <c r="G1232" s="5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7:22" ht="12.75">
      <c r="G1233" s="5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7:22" ht="12.75">
      <c r="G1234" s="5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7:22" ht="12.75">
      <c r="G1235" s="5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7:22" ht="12.75">
      <c r="G1236" s="5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7:22" ht="12.75">
      <c r="G1237" s="5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7:22" ht="12.75">
      <c r="G1238" s="5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7:22" ht="12.75">
      <c r="G1239" s="5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7:22" ht="12.75">
      <c r="G1240" s="5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7:22" ht="12.75">
      <c r="G1241" s="5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7:22" ht="12.75">
      <c r="G1242" s="5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7:22" ht="12.75">
      <c r="G1243" s="5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7:22" ht="12.75">
      <c r="G1244" s="5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7:22" ht="12.75">
      <c r="G1245" s="5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7:22" ht="12.75">
      <c r="G1246" s="5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7:22" ht="12.75">
      <c r="G1247" s="5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7:22" ht="12.75">
      <c r="G1248" s="5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7:22" ht="12.75">
      <c r="G1249" s="5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7:22" ht="12.75">
      <c r="G1250" s="5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7:22" ht="12.75">
      <c r="G1251" s="5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7:22" ht="12.75">
      <c r="G1252" s="5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7:22" ht="12.75">
      <c r="G1253" s="5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7:22" ht="12.75">
      <c r="G1254" s="5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7:22" ht="12.75">
      <c r="G1255" s="5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7:22" ht="12.75">
      <c r="G1256" s="5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7:22" ht="12.75">
      <c r="G1257" s="5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7:22" ht="12.75">
      <c r="G1258" s="5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7:22" ht="12.75">
      <c r="G1259" s="5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7:22" ht="12.75">
      <c r="G1260" s="5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7:22" ht="12.75">
      <c r="G1261" s="5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7:22" ht="12.75">
      <c r="G1262" s="5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7:22" ht="12.75">
      <c r="G1263" s="5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7:22" ht="12.75">
      <c r="G1264" s="5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7:22" ht="12.75">
      <c r="G1265" s="5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7:22" ht="12.75">
      <c r="G1266" s="5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7:22" ht="12.75">
      <c r="G1267" s="5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7:22" ht="12.75">
      <c r="G1268" s="5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7:22" ht="12.75">
      <c r="G1269" s="5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7:22" ht="12.75">
      <c r="G1270" s="5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7:22" ht="12.75">
      <c r="G1271" s="5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7:22" ht="12.75">
      <c r="G1272" s="5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7:22" ht="12.75">
      <c r="G1273" s="5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7:22" ht="12.75">
      <c r="G1274" s="5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7:22" ht="12.75">
      <c r="G1275" s="5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7:22" ht="12.75">
      <c r="G1276" s="5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7:22" ht="12.75">
      <c r="G1277" s="5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7:22" ht="12.75">
      <c r="G1278" s="5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7:22" ht="12.75">
      <c r="G1279" s="5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7:22" ht="12.75">
      <c r="G1280" s="5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7:22" ht="12.75">
      <c r="G1281" s="5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7:22" ht="12.75">
      <c r="G1282" s="5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7:22" ht="12.75">
      <c r="G1283" s="5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7:22" ht="12.75">
      <c r="G1284" s="5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7:22" ht="12.75">
      <c r="G1285" s="5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7:22" ht="12.75">
      <c r="G1286" s="5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7:22" ht="12.75">
      <c r="G1287" s="5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7:22" ht="12.75">
      <c r="G1288" s="5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7:22" ht="12.75">
      <c r="G1289" s="5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7:22" ht="12.75">
      <c r="G1290" s="5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7:22" ht="12.75">
      <c r="G1291" s="5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7:22" ht="12.75">
      <c r="G1292" s="5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7:22" ht="12.75">
      <c r="G1293" s="5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7:22" ht="12.75">
      <c r="G1294" s="5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7:22" ht="12.75">
      <c r="G1295" s="5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7:22" ht="12.75">
      <c r="G1296" s="5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7:22" ht="12.75">
      <c r="G1297" s="5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7:22" ht="12.75">
      <c r="G1298" s="5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7:22" ht="12.75">
      <c r="G1299" s="5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7:22" ht="12.75">
      <c r="G1300" s="5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7:22" ht="12.75">
      <c r="G1301" s="5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7:22" ht="12.75">
      <c r="G1302" s="5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7:22" ht="12.75">
      <c r="G1303" s="5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7:22" ht="12.75">
      <c r="G1304" s="5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7:22" ht="12.75">
      <c r="G1305" s="5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7:22" ht="12.75">
      <c r="G1306" s="5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7:22" ht="12.75">
      <c r="G1307" s="5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7:22" ht="12.75">
      <c r="G1308" s="5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7:22" ht="12.75">
      <c r="G1309" s="5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7:22" ht="12.75">
      <c r="G1310" s="5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7:22" ht="12.75">
      <c r="G1311" s="5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7:22" ht="12.75">
      <c r="G1312" s="5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7:22" ht="12.75">
      <c r="G1313" s="5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7:22" ht="12.75">
      <c r="G1314" s="5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7:22" ht="12.75">
      <c r="G1315" s="5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7:22" ht="12.75">
      <c r="G1316" s="5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7:22" ht="12.75">
      <c r="G1317" s="5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7:22" ht="12.75">
      <c r="G1318" s="5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7:22" ht="12.75">
      <c r="G1319" s="5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7:22" ht="12.75">
      <c r="G1320" s="5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7:22" ht="12.75">
      <c r="G1321" s="5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7:22" ht="12.75">
      <c r="G1322" s="5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7:22" ht="12.75">
      <c r="G1323" s="5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7:22" ht="12.75">
      <c r="G1324" s="5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7:22" ht="12.75">
      <c r="G1325" s="5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7:22" ht="12.75">
      <c r="G1326" s="5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7:22" ht="12.75">
      <c r="G1327" s="5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7:22" ht="12.75">
      <c r="G1328" s="5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7:22" ht="12.75">
      <c r="G1329" s="5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7:22" ht="12.75">
      <c r="G1330" s="5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7:22" ht="12.75">
      <c r="G1331" s="5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7:22" ht="12.75">
      <c r="G1332" s="5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7:22" ht="12.75">
      <c r="G1333" s="5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7:22" ht="12.75">
      <c r="G1334" s="5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7:22" ht="12.75">
      <c r="G1335" s="5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7:22" ht="12.75">
      <c r="G1336" s="5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7:22" ht="12.75">
      <c r="G1337" s="5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7:22" ht="12.75">
      <c r="G1338" s="5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7:22" ht="12.75">
      <c r="G1339" s="5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7:22" ht="12.75">
      <c r="G1340" s="5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7:22" ht="12.75">
      <c r="G1341" s="5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7:22" ht="12.75">
      <c r="G1342" s="5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7:22" ht="12.75">
      <c r="G1343" s="5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7:22" ht="12.75">
      <c r="G1344" s="5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7:22" ht="12.75">
      <c r="G1345" s="5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7:22" ht="12.75">
      <c r="G1346" s="5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7:22" ht="12.75">
      <c r="G1347" s="5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7:22" ht="12.75">
      <c r="G1348" s="5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7:22" ht="12.75">
      <c r="G1349" s="5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7:22" ht="12.75">
      <c r="G1350" s="5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7:22" ht="12.75">
      <c r="G1351" s="5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7:22" ht="12.75">
      <c r="G1352" s="5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7:22" ht="12.75">
      <c r="G1353" s="5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7:22" ht="12.75">
      <c r="G1354" s="5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7:22" ht="12.75">
      <c r="G1355" s="5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7:22" ht="12.75">
      <c r="G1356" s="5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7:22" ht="12.75">
      <c r="G1357" s="5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7:22" ht="12.75">
      <c r="G1358" s="5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7:22" ht="12.75">
      <c r="G1359" s="5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7:22" ht="12.75">
      <c r="G1360" s="5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7:22" ht="12.75">
      <c r="G1361" s="5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7:22" ht="12.75">
      <c r="G1362" s="5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7:22" ht="12.75">
      <c r="G1363" s="5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7:22" ht="12.75">
      <c r="G1364" s="5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7:22" ht="12.75">
      <c r="G1365" s="5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7:22" ht="12.75">
      <c r="G1366" s="5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7:22" ht="12.75">
      <c r="G1367" s="5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7:22" ht="12.75">
      <c r="G1368" s="5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7:22" ht="12.75">
      <c r="G1369" s="5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7:22" ht="12.75">
      <c r="G1370" s="5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7:22" ht="12.75">
      <c r="G1371" s="5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7:22" ht="12.75">
      <c r="G1372" s="5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7:22" ht="12.75">
      <c r="G1373" s="5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7:22" ht="12.75">
      <c r="G1374" s="5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7:22" ht="12.75">
      <c r="G1375" s="5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7:22" ht="12.75">
      <c r="G1376" s="5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7:22" ht="12.75">
      <c r="G1377" s="5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7:22" ht="12.75">
      <c r="G1378" s="5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7:22" ht="12.75">
      <c r="G1379" s="5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7:22" ht="12.75">
      <c r="G1380" s="5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7:22" ht="12.75">
      <c r="G1381" s="5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7:22" ht="12.75">
      <c r="G1382" s="5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7:22" ht="12.75">
      <c r="G1383" s="5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7:22" ht="12.75">
      <c r="G1384" s="5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7:22" ht="12.75">
      <c r="G1385" s="5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7:22" ht="12.75">
      <c r="G1386" s="5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7:22" ht="12.75">
      <c r="G1387" s="5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7:22" ht="12.75">
      <c r="G1388" s="5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7:22" ht="12.75">
      <c r="G1389" s="5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7:22" ht="12.75">
      <c r="G1390" s="5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7:22" ht="12.75">
      <c r="G1391" s="5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7:22" ht="12.75">
      <c r="G1392" s="5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7:22" ht="12.75">
      <c r="G1393" s="5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7:22" ht="12.75">
      <c r="G1394" s="5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7:22" ht="12.75">
      <c r="G1395" s="5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7:22" ht="12.75">
      <c r="G1396" s="5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7:22" ht="12.75">
      <c r="G1397" s="5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7:22" ht="12.75">
      <c r="G1398" s="5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7:22" ht="12.75">
      <c r="G1399" s="5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7:22" ht="12.75">
      <c r="G1400" s="5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7:22" ht="12.75">
      <c r="G1401" s="5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7:22" ht="12.75">
      <c r="G1402" s="5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7:22" ht="12.75">
      <c r="G1403" s="5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7:22" ht="12.75">
      <c r="G1404" s="5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7:22" ht="12.75">
      <c r="G1405" s="5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7:22" ht="12.75">
      <c r="G1406" s="5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7:22" ht="12.75">
      <c r="G1407" s="5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7:22" ht="12.75">
      <c r="G1408" s="5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7:22" ht="12.75">
      <c r="G1409" s="5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7:22" ht="12.75">
      <c r="G1410" s="5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7:22" ht="12.75">
      <c r="G1411" s="5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7:22" ht="12.75">
      <c r="G1412" s="5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7:22" ht="12.75">
      <c r="G1413" s="5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7:22" ht="12.75">
      <c r="G1414" s="5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7:22" ht="12.75">
      <c r="G1415" s="5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7:22" ht="12.75">
      <c r="G1416" s="5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7:22" ht="12.75">
      <c r="G1417" s="5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7:22" ht="12.75">
      <c r="G1418" s="5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7:22" ht="12.75">
      <c r="G1419" s="5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7:22" ht="12.75">
      <c r="G1420" s="5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7:22" ht="12.75">
      <c r="G1421" s="5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7:22" ht="12.75">
      <c r="G1422" s="5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7:22" ht="12.75">
      <c r="G1423" s="5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7:22" ht="12.75">
      <c r="G1424" s="5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7:22" ht="12.75">
      <c r="G1425" s="5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7:22" ht="12.75">
      <c r="G1426" s="5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7:22" ht="12.75">
      <c r="G1427" s="5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7:22" ht="12.75">
      <c r="G1428" s="5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7:22" ht="12.75">
      <c r="G1429" s="5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7:22" ht="12.75">
      <c r="G1430" s="5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7:22" ht="12.75">
      <c r="G1431" s="5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7:22" ht="12.75">
      <c r="G1432" s="5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7:22" ht="12.75">
      <c r="G1433" s="5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7:22" ht="12.75">
      <c r="G1434" s="5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7:22" ht="12.75">
      <c r="G1435" s="5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7:22" ht="12.75">
      <c r="G1436" s="5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7:22" ht="12.75">
      <c r="G1437" s="5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7:22" ht="12.75">
      <c r="G1438" s="5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7:22" ht="12.75">
      <c r="G1439" s="5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7:22" ht="12.75">
      <c r="G1440" s="5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7:22" ht="12.75">
      <c r="G1441" s="5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7:22" ht="12.75">
      <c r="G1442" s="5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7:22" ht="12.75">
      <c r="G1443" s="5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7:22" ht="12.75">
      <c r="G1444" s="5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7:22" ht="12.75">
      <c r="G1445" s="5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7:22" ht="12.75">
      <c r="G1446" s="5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7:22" ht="12.75">
      <c r="G1447" s="5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7:22" ht="12.75">
      <c r="G1448" s="5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7:22" ht="12.75">
      <c r="G1449" s="5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7:22" ht="12.75">
      <c r="G1450" s="5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7:22" ht="12.75">
      <c r="G1451" s="5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7:22" ht="12.75">
      <c r="G1452" s="5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7:22" ht="12.75">
      <c r="G1453" s="5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7:22" ht="12.75">
      <c r="G1454" s="5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7:22" ht="12.75">
      <c r="G1455" s="5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7:22" ht="12.75">
      <c r="G1456" s="5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7:22" ht="12.75">
      <c r="G1457" s="5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7:22" ht="12.75">
      <c r="G1458" s="5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7:22" ht="12.75">
      <c r="G1459" s="5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7:22" ht="12.75">
      <c r="G1460" s="5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7:22" ht="12.75">
      <c r="G1461" s="5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7:22" ht="12.75">
      <c r="G1462" s="5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7:22" ht="12.75">
      <c r="G1463" s="5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7:22" ht="12.75">
      <c r="G1464" s="5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7:22" ht="12.75">
      <c r="G1465" s="5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7:22" ht="12.75">
      <c r="G1466" s="5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7:22" ht="12.75">
      <c r="G1467" s="5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7:22" ht="12.75">
      <c r="G1468" s="5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7:22" ht="12.75">
      <c r="G1469" s="5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7:22" ht="12.75">
      <c r="G1470" s="5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7:22" ht="12.75">
      <c r="G1471" s="5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7:22" ht="12.75">
      <c r="G1472" s="5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7:22" ht="12.75">
      <c r="G1473" s="5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7:22" ht="12.75">
      <c r="G1474" s="5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7:22" ht="12.75">
      <c r="G1475" s="5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7:22" ht="12.75">
      <c r="G1476" s="5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7:22" ht="12.75">
      <c r="G1477" s="5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7:22" ht="12.75">
      <c r="G1478" s="5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7:22" ht="12.75">
      <c r="G1479" s="5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7:22" ht="12.75">
      <c r="G1480" s="5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7:22" ht="12.75">
      <c r="G1481" s="5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7:22" ht="12.75">
      <c r="G1482" s="5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7:22" ht="12.75">
      <c r="G1483" s="5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7:22" ht="12.75">
      <c r="G1484" s="5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7:22" ht="12.75">
      <c r="G1485" s="5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7:22" ht="12.75">
      <c r="G1486" s="5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7:22" ht="12.75">
      <c r="G1487" s="5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7:22" ht="12.75">
      <c r="G1488" s="5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7:22" ht="12.75">
      <c r="G1489" s="5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7:22" ht="12.75">
      <c r="G1490" s="5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7:22" ht="12.75">
      <c r="G1491" s="5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7:22" ht="12.75">
      <c r="G1492" s="5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7:22" ht="12.75">
      <c r="G1493" s="5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7:22" ht="12.75">
      <c r="G1494" s="5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7:22" ht="12.75">
      <c r="G1495" s="5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7:22" ht="12.75">
      <c r="G1496" s="5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7:22" ht="12.75">
      <c r="G1497" s="5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7:22" ht="12.75">
      <c r="G1498" s="5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7:22" ht="12.75">
      <c r="G1499" s="5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7:22" ht="12.75">
      <c r="G1500" s="5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7:22" ht="12.75">
      <c r="G1501" s="5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7:22" ht="12.75">
      <c r="G1502" s="5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7:22" ht="12.75">
      <c r="G1503" s="5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7:22" ht="12.75">
      <c r="G1504" s="5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7:22" ht="12.75">
      <c r="G1505" s="5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7:22" ht="12.75">
      <c r="G1506" s="5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7:22" ht="12.75">
      <c r="G1507" s="5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7:22" ht="12.75">
      <c r="G1508" s="5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7:22" ht="12.75">
      <c r="G1509" s="5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7:22" ht="12.75">
      <c r="G1510" s="5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7:22" ht="12.75">
      <c r="G1511" s="5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7:22" ht="12.75">
      <c r="G1512" s="5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7:22" ht="12.75">
      <c r="G1513" s="5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7:22" ht="12.75">
      <c r="G1514" s="5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7:22" ht="12.75">
      <c r="G1515" s="5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7:22" ht="12.75">
      <c r="G1516" s="5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7:22" ht="12.75">
      <c r="G1517" s="5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7:22" ht="12.75">
      <c r="G1518" s="5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7:22" ht="12.75">
      <c r="G1519" s="5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7:22" ht="12.75">
      <c r="G1520" s="5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7:22" ht="12.75">
      <c r="G1521" s="5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7:22" ht="12.75">
      <c r="G1522" s="5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7:22" ht="12.75">
      <c r="G1523" s="5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7:22" ht="12.75">
      <c r="G1524" s="5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7:22" ht="12.75">
      <c r="G1525" s="5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7:22" ht="12.75">
      <c r="G1526" s="5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7:22" ht="12.75">
      <c r="G1527" s="5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7:22" ht="12.75">
      <c r="G1528" s="5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7:22" ht="12.75">
      <c r="G1529" s="5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7:22" ht="12.75">
      <c r="G1530" s="5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7:22" ht="12.75">
      <c r="G1531" s="5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7:22" ht="12.75">
      <c r="G1532" s="5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7:22" ht="12.75">
      <c r="G1533" s="5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7:22" ht="12.75">
      <c r="G1534" s="5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7:22" ht="12.75">
      <c r="G1535" s="5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7:22" ht="12.75">
      <c r="G1536" s="5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7:22" ht="12.75">
      <c r="G1537" s="5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7:22" ht="12.75">
      <c r="G1538" s="5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7:22" ht="12.75">
      <c r="G1539" s="5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7:22" ht="12.75">
      <c r="G1540" s="5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7:22" ht="12.75">
      <c r="G1541" s="5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7:22" ht="12.75">
      <c r="G1542" s="5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7:22" ht="12.75">
      <c r="G1543" s="5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7:22" ht="12.75">
      <c r="G1544" s="5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7:22" ht="12.75">
      <c r="G1545" s="5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7:22" ht="12.75">
      <c r="G1546" s="5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7:22" ht="12.75">
      <c r="G1547" s="5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7:22" ht="12.75">
      <c r="G1548" s="5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7:22" ht="12.75">
      <c r="G1549" s="5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7:22" ht="12.75">
      <c r="G1550" s="5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7:22" ht="12.75">
      <c r="G1551" s="5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7:22" ht="12.75">
      <c r="G1552" s="5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7:22" ht="12.75">
      <c r="G1553" s="5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7:22" ht="12.75">
      <c r="G1554" s="5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7:22" ht="12.75">
      <c r="G1555" s="5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7:22" ht="12.75">
      <c r="G1556" s="5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7:22" ht="12.75">
      <c r="G1557" s="5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7:22" ht="12.75">
      <c r="G1558" s="5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7:22" ht="12.75">
      <c r="G1559" s="5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7:22" ht="12.75">
      <c r="G1560" s="5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7:22" ht="12.75">
      <c r="G1561" s="5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7:22" ht="12.75">
      <c r="G1562" s="5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7:22" ht="12.75">
      <c r="G1563" s="5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7:22" ht="12.75">
      <c r="G1564" s="5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7:22" ht="12.75">
      <c r="G1565" s="5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7:22" ht="12.75">
      <c r="G1566" s="5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7:22" ht="12.75">
      <c r="G1567" s="5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7:22" ht="12.75">
      <c r="G1568" s="5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7:22" ht="12.75">
      <c r="G1569" s="5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7:22" ht="12.75">
      <c r="G1570" s="5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7:22" ht="12.75">
      <c r="G1571" s="5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7:22" ht="12.75">
      <c r="G1572" s="5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7:22" ht="12.75">
      <c r="G1573" s="5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7:22" ht="12.75">
      <c r="G1574" s="5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7:22" ht="12.75">
      <c r="G1575" s="5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7:22" ht="12.75">
      <c r="G1576" s="5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7:22" ht="12.75">
      <c r="G1577" s="5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7:22" ht="12.75">
      <c r="G1578" s="5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7:22" ht="12.75">
      <c r="G1579" s="5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7:22" ht="12.75">
      <c r="G1580" s="5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7:22" ht="12.75">
      <c r="G1581" s="5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7:22" ht="12.75">
      <c r="G1582" s="5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7:22" ht="12.75">
      <c r="G1583" s="5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7:22" ht="12.75">
      <c r="G1584" s="5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7:22" ht="12.75">
      <c r="G1585" s="5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7:22" ht="12.75">
      <c r="G1586" s="5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7:22" ht="12.75">
      <c r="G1587" s="5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7:22" ht="12.75">
      <c r="G1588" s="5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7:22" ht="12.75">
      <c r="G1589" s="5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7:22" ht="12.75">
      <c r="G1590" s="5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7:22" ht="12.75">
      <c r="G1591" s="5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7:22" ht="12.75">
      <c r="G1592" s="5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7:22" ht="12.75">
      <c r="G1593" s="5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7:22" ht="12.75">
      <c r="G1594" s="5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7:22" ht="12.75">
      <c r="G1595" s="5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7:22" ht="12.75">
      <c r="G1596" s="5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7:22" ht="12.75">
      <c r="G1597" s="5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7:22" ht="12.75">
      <c r="G1598" s="5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7:22" ht="12.75">
      <c r="G1599" s="5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7:22" ht="12.75">
      <c r="G1600" s="5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7:22" ht="12.75">
      <c r="G1601" s="5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7:22" ht="12.75">
      <c r="G1602" s="5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7:22" ht="12.75">
      <c r="G1603" s="5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7:22" ht="12.75">
      <c r="G1604" s="5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7:22" ht="12.75">
      <c r="G1605" s="5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7:22" ht="12.75">
      <c r="G1606" s="5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7:22" ht="12.75">
      <c r="G1607" s="5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7:22" ht="12.75">
      <c r="G1608" s="5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7:22" ht="12.75">
      <c r="G1609" s="5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7:22" ht="12.75">
      <c r="G1610" s="5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7:22" ht="12.75">
      <c r="G1611" s="5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7:22" ht="12.75">
      <c r="G1612" s="5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7:22" ht="12.75">
      <c r="G1613" s="5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7:22" ht="12.75">
      <c r="G1614" s="5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7:22" ht="12.75">
      <c r="G1615" s="5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7:22" ht="12.75">
      <c r="G1616" s="5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7:22" ht="12.75">
      <c r="G1617" s="5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7:22" ht="12.75">
      <c r="G1618" s="5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7:22" ht="12.75">
      <c r="G1619" s="5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7:22" ht="12.75">
      <c r="G1620" s="5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7:22" ht="12.75">
      <c r="G1621" s="5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7:22" ht="12.75">
      <c r="G1622" s="5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7:22" ht="12.75">
      <c r="G1623" s="5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7:22" ht="12.75">
      <c r="G1624" s="5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7:22" ht="12.75">
      <c r="G1625" s="5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7:22" ht="12.75">
      <c r="G1626" s="5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7:22" ht="12.75">
      <c r="G1627" s="5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7:22" ht="12.75">
      <c r="G1628" s="5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7:22" ht="12.75">
      <c r="G1629" s="5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7:22" ht="12.75">
      <c r="G1630" s="5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7:22" ht="12.75">
      <c r="G1631" s="5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7:22" ht="12.75">
      <c r="G1632" s="5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7:22" ht="12.75">
      <c r="G1633" s="5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7:22" ht="12.75">
      <c r="G1634" s="5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7:22" ht="12.75">
      <c r="G1635" s="5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7:22" ht="12.75">
      <c r="G1636" s="5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7:22" ht="12.75">
      <c r="G1637" s="5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7:22" ht="12.75">
      <c r="G1638" s="5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7:22" ht="12.75">
      <c r="G1639" s="5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7:22" ht="12.75">
      <c r="G1640" s="5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7:22" ht="12.75">
      <c r="G1641" s="5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7:22" ht="12.75">
      <c r="G1642" s="5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7:22" ht="12.75">
      <c r="G1643" s="5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7:22" ht="12.75">
      <c r="G1644" s="5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7:22" ht="12.75">
      <c r="G1645" s="5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7:22" ht="12.75">
      <c r="G1646" s="5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7:22" ht="12.75">
      <c r="G1647" s="5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7:22" ht="12.75">
      <c r="G1648" s="5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7:22" ht="12.75">
      <c r="G1649" s="5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7:22" ht="12.75">
      <c r="G1650" s="5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7:22" ht="12.75">
      <c r="G1651" s="5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7:22" ht="12.75">
      <c r="G1652" s="5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7:22" ht="12.75">
      <c r="G1653" s="5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7:22" ht="12.75">
      <c r="G1654" s="5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7:22" ht="12.75">
      <c r="G1655" s="5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7:22" ht="12.75">
      <c r="G1656" s="5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7:22" ht="12.75">
      <c r="G1657" s="5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7:22" ht="12.75">
      <c r="G1658" s="5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7:22" ht="12.75">
      <c r="G1659" s="5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7:22" ht="12.75">
      <c r="G1660" s="5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7:22" ht="12.75">
      <c r="G1661" s="5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7:22" ht="12.75">
      <c r="G1662" s="5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7:22" ht="12.75">
      <c r="G1663" s="5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7:22" ht="12.75">
      <c r="G1664" s="5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7:22" ht="12.75">
      <c r="G1665" s="5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7:22" ht="12.75">
      <c r="G1666" s="5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7:22" ht="12.75">
      <c r="G1667" s="5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7:22" ht="12.75">
      <c r="G1668" s="5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7:22" ht="12.75">
      <c r="G1669" s="5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7:22" ht="12.75">
      <c r="G1670" s="5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7:22" ht="12.75">
      <c r="G1671" s="5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7:22" ht="12.75">
      <c r="G1672" s="5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7:22" ht="12.75">
      <c r="G1673" s="5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7:22" ht="12.75">
      <c r="G1674" s="5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7:22" ht="12.75">
      <c r="G1675" s="5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7:22" ht="12.75">
      <c r="G1676" s="5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7:22" ht="12.75">
      <c r="G1677" s="5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7:22" ht="12.75">
      <c r="G1678" s="5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7:22" ht="12.75">
      <c r="G1679" s="5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7:22" ht="12.75">
      <c r="G1680" s="5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7:22" ht="12.75">
      <c r="G1681" s="5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7:22" ht="12.75">
      <c r="G1682" s="5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7:22" ht="12.75">
      <c r="G1683" s="5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7:22" ht="12.75">
      <c r="G1684" s="5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7:22" ht="12.75">
      <c r="G1685" s="5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7:22" ht="12.75">
      <c r="G1686" s="5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7:22" ht="12.75">
      <c r="G1687" s="5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7:22" ht="12.75">
      <c r="G1688" s="5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7:22" ht="12.75">
      <c r="G1689" s="5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7:22" ht="12.75">
      <c r="G1690" s="5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7:22" ht="12.75">
      <c r="G1691" s="5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7:22" ht="12.75">
      <c r="G1692" s="5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7:22" ht="12.75">
      <c r="G1693" s="5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7:22" ht="12.75">
      <c r="G1694" s="5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7:22" ht="12.75">
      <c r="G1695" s="5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7:22" ht="12.75">
      <c r="G1696" s="5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7:22" ht="12.75">
      <c r="G1697" s="5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7:22" ht="12.75">
      <c r="G1698" s="5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7:22" ht="12.75">
      <c r="G1699" s="5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7:22" ht="12.75">
      <c r="G1700" s="5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7:22" ht="12.75">
      <c r="G1701" s="5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7:22" ht="12.75">
      <c r="G1702" s="5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7:22" ht="12.75">
      <c r="G1703" s="5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7:22" ht="12.75">
      <c r="G1704" s="5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7:22" ht="12.75">
      <c r="G1705" s="5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7:22" ht="12.75">
      <c r="G1706" s="5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7:22" ht="12.75">
      <c r="G1707" s="5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7:22" ht="12.75">
      <c r="G1708" s="5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7:22" ht="12.75">
      <c r="G1709" s="5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7:22" ht="12.75">
      <c r="G1710" s="5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7:22" ht="12.75">
      <c r="G1711" s="5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7:22" ht="12.75">
      <c r="G1712" s="5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7:22" ht="12.75">
      <c r="G1713" s="5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7:22" ht="12.75">
      <c r="G1714" s="5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7:22" ht="12.75">
      <c r="G1715" s="5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7:22" ht="12.75">
      <c r="G1716" s="5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7:22" ht="12.75">
      <c r="G1717" s="5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7:22" ht="12.75">
      <c r="G1718" s="5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7:22" ht="12.75">
      <c r="G1719" s="5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7:22" ht="12.75">
      <c r="G1720" s="5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7:22" ht="12.75">
      <c r="G1721" s="5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7:22" ht="12.75">
      <c r="G1722" s="5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7:22" ht="12.75">
      <c r="G1723" s="5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7:22" ht="12.75">
      <c r="G1724" s="5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7:22" ht="12.75">
      <c r="G1725" s="5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7:22" ht="12.75">
      <c r="G1726" s="5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7:22" ht="12.75">
      <c r="G1727" s="5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7:22" ht="12.75">
      <c r="G1728" s="5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7:22" ht="12.75">
      <c r="G1729" s="5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7:22" ht="12.75">
      <c r="G1730" s="5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7:22" ht="12.75">
      <c r="G1731" s="5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7:22" ht="12.75">
      <c r="G1732" s="5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7:22" ht="12.75">
      <c r="G1733" s="5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7:22" ht="12.75">
      <c r="G1734" s="5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7:22" ht="12.75">
      <c r="G1735" s="5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7:22" ht="12.75">
      <c r="G1736" s="5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7:22" ht="12.75">
      <c r="G1737" s="5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7:22" ht="12.75">
      <c r="G1738" s="5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7:22" ht="12.75">
      <c r="G1739" s="5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7:22" ht="12.75">
      <c r="G1740" s="5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7:22" ht="12.75">
      <c r="G1741" s="5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7:22" ht="12.75">
      <c r="G1742" s="5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7:22" ht="12.75">
      <c r="G1743" s="5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7:22" ht="12.75">
      <c r="G1744" s="5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7:22" ht="12.75">
      <c r="G1745" s="5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7:22" ht="12.75">
      <c r="G1746" s="5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7:22" ht="12.75">
      <c r="G1747" s="5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7:22" ht="12.75">
      <c r="G1748" s="5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7:22" ht="12.75">
      <c r="G1749" s="5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7:22" ht="12.75">
      <c r="G1750" s="5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7:22" ht="12.75">
      <c r="G1751" s="5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7:22" ht="12.75">
      <c r="G1752" s="5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7:22" ht="12.75">
      <c r="G1753" s="5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7:22" ht="12.75">
      <c r="G1754" s="5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7:22" ht="12.75">
      <c r="G1755" s="5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7:22" ht="12.75">
      <c r="G1756" s="5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7:22" ht="12.75">
      <c r="G1757" s="5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7:22" ht="12.75">
      <c r="G1758" s="5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7:22" ht="12.75">
      <c r="G1759" s="5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7:22" ht="12.75">
      <c r="G1760" s="5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7:22" ht="12.75">
      <c r="G1761" s="5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7:22" ht="12.75">
      <c r="G1762" s="5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7:22" ht="12.75">
      <c r="G1763" s="5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7:22" ht="12.75">
      <c r="G1764" s="5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7:22" ht="12.75">
      <c r="G1765" s="5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7:22" ht="12.75">
      <c r="G1766" s="5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7:22" ht="12.75">
      <c r="G1767" s="5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7:22" ht="12.75">
      <c r="G1768" s="5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7:22" ht="12.75">
      <c r="G1769" s="5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7:22" ht="12.75">
      <c r="G1770" s="5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7:22" ht="12.75">
      <c r="G1771" s="5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7:22" ht="12.75">
      <c r="G1772" s="5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7:22" ht="12.75">
      <c r="G1773" s="5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7:22" ht="12.75">
      <c r="G1774" s="5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7:22" ht="12.75">
      <c r="G1775" s="5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7:22" ht="12.75">
      <c r="G1776" s="5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7:22" ht="12.75">
      <c r="G1777" s="5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7:22" ht="12.75">
      <c r="G1778" s="5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7:22" ht="12.75">
      <c r="G1779" s="5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7:22" ht="12.75">
      <c r="G1780" s="5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7:22" ht="12.75">
      <c r="G1781" s="5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7:22" ht="12.75">
      <c r="G1782" s="5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7:22" ht="12.75">
      <c r="G1783" s="5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7:22" ht="12.75">
      <c r="G1784" s="5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7:22" ht="12.75">
      <c r="G1785" s="5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7:22" ht="12.75">
      <c r="G1786" s="5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7:22" ht="12.75">
      <c r="G1787" s="5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7:22" ht="12.75">
      <c r="G1788" s="5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7:22" ht="12.75">
      <c r="G1789" s="5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7:22" ht="12.75">
      <c r="G1790" s="5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7:22" ht="12.75">
      <c r="G1791" s="5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7:22" ht="12.75">
      <c r="G1792" s="5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7:22" ht="12.75">
      <c r="G1793" s="5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7:22" ht="12.75">
      <c r="G1794" s="5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7:22" ht="12.75">
      <c r="G1795" s="5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7:22" ht="12.75">
      <c r="G1796" s="5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7:22" ht="12.75">
      <c r="G1797" s="5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7:22" ht="12.75">
      <c r="G1798" s="5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7:22" ht="12.75">
      <c r="G1799" s="5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7:22" ht="12.75">
      <c r="G1800" s="5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7:22" ht="12.75">
      <c r="G1801" s="5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7:22" ht="12.75">
      <c r="G1802" s="5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7:22" ht="12.75">
      <c r="G1803" s="5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7:22" ht="12.75">
      <c r="G1804" s="5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7:22" ht="12.75">
      <c r="G1805" s="5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7:22" ht="12.75">
      <c r="G1806" s="5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7:22" ht="12.75">
      <c r="G1807" s="5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7:22" ht="12.75">
      <c r="G1808" s="5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7:22" ht="12.75">
      <c r="G1809" s="5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7:22" ht="12.75">
      <c r="G1810" s="5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7:22" ht="12.75">
      <c r="G1811" s="5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7:22" ht="12.75">
      <c r="G1812" s="5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7:22" ht="12.75">
      <c r="G1813" s="5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7:22" ht="12.75">
      <c r="G1814" s="5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7:22" ht="12.75">
      <c r="G1815" s="5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7:22" ht="12.75">
      <c r="G1816" s="5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7:22" ht="12.75">
      <c r="G1817" s="5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7:22" ht="12.75">
      <c r="G1818" s="5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7:22" ht="12.75">
      <c r="G1819" s="5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7:22" ht="12.75">
      <c r="G1820" s="5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7:22" ht="12.75">
      <c r="G1821" s="5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7:22" ht="12.75">
      <c r="G1822" s="5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7:22" ht="12.75">
      <c r="G1823" s="5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7:22" ht="12.75">
      <c r="G1824" s="5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7:22" ht="12.75">
      <c r="G1825" s="5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7:22" ht="12.75">
      <c r="G1826" s="5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7:22" ht="12.75">
      <c r="G1827" s="5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7:22" ht="12.75">
      <c r="G1828" s="5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7:22" ht="12.75">
      <c r="G1829" s="5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7:22" ht="12.75">
      <c r="G1830" s="5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7:22" ht="12.75">
      <c r="G1831" s="5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7:22" ht="12.75">
      <c r="G1832" s="5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7:22" ht="12.75">
      <c r="G1833" s="5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7:22" ht="12.75">
      <c r="G1834" s="5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7:22" ht="12.75">
      <c r="G1835" s="5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7:22" ht="12.75">
      <c r="G1836" s="5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7:22" ht="12.75">
      <c r="G1837" s="5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7:22" ht="12.75">
      <c r="G1838" s="5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7:22" ht="12.75">
      <c r="G1839" s="5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7:22" ht="12.75">
      <c r="G1840" s="5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7:22" ht="12.75">
      <c r="G1841" s="5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7:22" ht="12.75">
      <c r="G1842" s="5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7:22" ht="12.75">
      <c r="G1843" s="5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7:22" ht="12.75">
      <c r="G1844" s="5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7:22" ht="12.75">
      <c r="G1845" s="5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7:22" ht="12.75">
      <c r="G1846" s="5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7:22" ht="12.75">
      <c r="G1847" s="5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7:22" ht="12.75">
      <c r="G1848" s="5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7:22" ht="12.75">
      <c r="G1849" s="5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7:22" ht="12.75">
      <c r="G1850" s="5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7:22" ht="12.75">
      <c r="G1851" s="5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7:22" ht="12.75">
      <c r="G1852" s="5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7:22" ht="12.75">
      <c r="G1853" s="5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7:22" ht="12.75">
      <c r="G1854" s="5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7:22" ht="12.75">
      <c r="G1855" s="5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7:22" ht="12.75">
      <c r="G1856" s="5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7:22" ht="12.75">
      <c r="G1857" s="5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7:22" ht="12.75">
      <c r="G1858" s="5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7:22" ht="12.75">
      <c r="G1859" s="5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7:22" ht="12.75">
      <c r="G1860" s="5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7:22" ht="12.75">
      <c r="G1861" s="5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7:22" ht="12.75">
      <c r="G1862" s="5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7:22" ht="12.75">
      <c r="G1863" s="5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7:22" ht="12.75">
      <c r="G1864" s="5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7:22" ht="12.75">
      <c r="G1865" s="5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7:22" ht="12.75">
      <c r="G1866" s="5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7:22" ht="12.75">
      <c r="G1867" s="5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7:22" ht="12.75">
      <c r="G1868" s="5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7:22" ht="12.75">
      <c r="G1869" s="5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7:22" ht="12.75">
      <c r="G1870" s="5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7:22" ht="12.75">
      <c r="G1871" s="5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7:22" ht="12.75">
      <c r="G1872" s="5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7:22" ht="12.75">
      <c r="G1873" s="5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7:22" ht="12.75">
      <c r="G1874" s="5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7:22" ht="12.75">
      <c r="G1875" s="5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7:22" ht="12.75">
      <c r="G1876" s="5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7:22" ht="12.75">
      <c r="G1877" s="5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7:22" ht="12.75">
      <c r="G1878" s="5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7:22" ht="12.75">
      <c r="G1879" s="5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7:22" ht="12.75">
      <c r="G1880" s="5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7:22" ht="12.75">
      <c r="G1881" s="5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7:22" ht="12.75">
      <c r="G1882" s="5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7:22" ht="12.75">
      <c r="G1883" s="5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7:22" ht="12.75">
      <c r="G1884" s="5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7:22" ht="12.75">
      <c r="G1885" s="5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7:22" ht="12.75">
      <c r="G1886" s="5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7:22" ht="12.75">
      <c r="G1887" s="5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7:22" ht="12.75">
      <c r="G1888" s="5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7:22" ht="12.75">
      <c r="G1889" s="5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7:22" ht="12.75">
      <c r="G1890" s="5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7:22" ht="12.75">
      <c r="G1891" s="5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7:22" ht="12.75">
      <c r="G1892" s="5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7:22" ht="12.75">
      <c r="G1893" s="5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7:22" ht="12.75">
      <c r="G1894" s="5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7:22" ht="12.75">
      <c r="G1895" s="5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7:22" ht="12.75">
      <c r="G1896" s="5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7:22" ht="12.75">
      <c r="G1897" s="5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7:22" ht="12.75">
      <c r="G1898" s="5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7:22" ht="12.75">
      <c r="G1899" s="5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7:22" ht="12.75">
      <c r="G1900" s="5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7:22" ht="12.75">
      <c r="G1901" s="5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7:22" ht="12.75">
      <c r="G1902" s="5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7:22" ht="12.75">
      <c r="G1903" s="5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7:22" ht="12.75">
      <c r="G1904" s="5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7:22" ht="12.75">
      <c r="G1905" s="5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7:22" ht="12.75">
      <c r="G1906" s="5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7:22" ht="12.75">
      <c r="G1907" s="5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7:22" ht="12.75">
      <c r="G1908" s="5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7:22" ht="12.75">
      <c r="G1909" s="5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7:22" ht="12.75">
      <c r="G1910" s="5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7:22" ht="12.75">
      <c r="G1911" s="5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7:22" ht="12.75">
      <c r="G1912" s="5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7:22" ht="12.75">
      <c r="G1913" s="5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7:22" ht="12.75">
      <c r="G1914" s="5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7:22" ht="12.75">
      <c r="G1915" s="5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7:22" ht="12.75">
      <c r="G1916" s="5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7:22" ht="12.75">
      <c r="G1917" s="5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7:22" ht="12.75">
      <c r="G1918" s="5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7:22" ht="12.75">
      <c r="G1919" s="5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7:22" ht="12.75">
      <c r="G1920" s="5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7:22" ht="12.75">
      <c r="G1921" s="5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7:22" ht="12.75">
      <c r="G1922" s="5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7:22" ht="12.75">
      <c r="G1923" s="5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7:22" ht="12.75">
      <c r="G1924" s="5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7:22" ht="12.75">
      <c r="G1925" s="5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7:22" ht="12.75">
      <c r="G1926" s="5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7:22" ht="12.75">
      <c r="G1927" s="5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7:22" ht="12.75">
      <c r="G1928" s="5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7:22" ht="12.75">
      <c r="G1929" s="5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7:22" ht="12.75">
      <c r="G1930" s="5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7:22" ht="12.75">
      <c r="G1931" s="5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7:22" ht="12.75">
      <c r="G1932" s="5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7:22" ht="12.75">
      <c r="G1933" s="5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7:22" ht="12.75">
      <c r="G1934" s="5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7:22" ht="12.75">
      <c r="G1935" s="5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7:22" ht="12.75">
      <c r="G1936" s="5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7:22" ht="12.75">
      <c r="G1937" s="5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7:22" ht="12.75">
      <c r="G1938" s="5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7:22" ht="12.75">
      <c r="G1939" s="5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7:22" ht="12.75">
      <c r="G1940" s="5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7:22" ht="12.75">
      <c r="G1941" s="5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7:22" ht="12.75">
      <c r="G1942" s="5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7:22" ht="12.75">
      <c r="G1943" s="5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7:22" ht="12.75">
      <c r="G1944" s="5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7:22" ht="12.75">
      <c r="G1945" s="5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7:22" ht="12.75">
      <c r="G1946" s="5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7:22" ht="12.75">
      <c r="G1947" s="5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7:22" ht="12.75">
      <c r="G1948" s="5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7:22" ht="12.75">
      <c r="G1949" s="5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7:22" ht="12.75">
      <c r="G1950" s="5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7:22" ht="12.75">
      <c r="G1951" s="5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7:22" ht="12.75">
      <c r="G1952" s="5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7:22" ht="12.75">
      <c r="G1953" s="5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7:22" ht="12.75">
      <c r="G1954" s="5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7:22" ht="12.75">
      <c r="G1955" s="5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7:22" ht="12.75">
      <c r="G1956" s="5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7:22" ht="12.75">
      <c r="G1957" s="5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7:22" ht="12.75">
      <c r="G1958" s="5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7:22" ht="12.75">
      <c r="G1959" s="5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7:22" ht="12.75">
      <c r="G1960" s="5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7:22" ht="12.75">
      <c r="G1961" s="5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7:22" ht="12.75">
      <c r="G1962" s="5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7:22" ht="12.75">
      <c r="G1963" s="5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7:22" ht="12.75">
      <c r="G1964" s="5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7:22" ht="12.75">
      <c r="G1965" s="5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7:22" ht="12.75">
      <c r="G1966" s="5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7:22" ht="12.75">
      <c r="G1967" s="5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7:22" ht="12.75">
      <c r="G1968" s="5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7:22" ht="12.75">
      <c r="G1969" s="5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7:22" ht="12.75">
      <c r="G1970" s="5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7:22" ht="12.75">
      <c r="G1971" s="5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7:22" ht="12.75">
      <c r="G1972" s="5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7:22" ht="12.75">
      <c r="G1973" s="5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7:22" ht="12.75">
      <c r="G1974" s="5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7:22" ht="12.75">
      <c r="G1975" s="5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7:22" ht="12.75">
      <c r="G1976" s="5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7:22" ht="12.75">
      <c r="G1977" s="5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7:22" ht="12.75">
      <c r="G1978" s="5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7:22" ht="12.75">
      <c r="G1979" s="5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7:22" ht="12.75">
      <c r="G1980" s="5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7:22" ht="12.75">
      <c r="G1981" s="5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7:22" ht="12.75">
      <c r="G1982" s="5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7:22" ht="12.75">
      <c r="G1983" s="5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7:22" ht="12.75">
      <c r="G1984" s="5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7:22" ht="12.75">
      <c r="G1985" s="5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7:22" ht="12.75">
      <c r="G1986" s="5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7:22" ht="12.75">
      <c r="G1987" s="5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7:22" ht="12.75">
      <c r="G1988" s="5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7:22" ht="12.75">
      <c r="G1989" s="5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7:22" ht="12.75">
      <c r="G1990" s="5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7:22" ht="12.75">
      <c r="G1991" s="5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7:22" ht="12.75">
      <c r="G1992" s="5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7:22" ht="12.75">
      <c r="G1993" s="5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7:22" ht="12.75">
      <c r="G1994" s="5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7:22" ht="12.75">
      <c r="G1995" s="5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7:22" ht="12.75">
      <c r="G1996" s="5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7:22" ht="12.75">
      <c r="G1997" s="5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7:22" ht="12.75">
      <c r="G1998" s="5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7:22" ht="12.75">
      <c r="G1999" s="5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7:22" ht="12.75">
      <c r="G2000" s="5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7:22" ht="12.75">
      <c r="G2001" s="5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7:22" ht="12.75">
      <c r="G2002" s="5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7:22" ht="12.75">
      <c r="G2003" s="5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7:22" ht="12.75">
      <c r="G2004" s="5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7:22" ht="12.75">
      <c r="G2005" s="5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7:22" ht="12.75">
      <c r="G2006" s="5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7:22" ht="12.75">
      <c r="G2007" s="5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7:22" ht="12.75">
      <c r="G2008" s="5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7:22" ht="12.75">
      <c r="G2009" s="5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7:22" ht="12.75">
      <c r="G2010" s="5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7:22" ht="12.75">
      <c r="G2011" s="5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7:22" ht="12.75">
      <c r="G2012" s="5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7:22" ht="12.75">
      <c r="G2013" s="5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7:22" ht="12.75">
      <c r="G2014" s="5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7:22" ht="12.75">
      <c r="G2015" s="5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7:22" ht="12.75">
      <c r="G2016" s="5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7:22" ht="12.75">
      <c r="G2017" s="5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7:22" ht="12.75">
      <c r="G2018" s="5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7:22" ht="12.75">
      <c r="G2019" s="5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7:22" ht="12.75">
      <c r="G2020" s="5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7:22" ht="12.75">
      <c r="G2021" s="5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7:22" ht="12.75">
      <c r="G2022" s="5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7:22" ht="12.75">
      <c r="G2023" s="5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7:22" ht="12.75">
      <c r="G2024" s="5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7:22" ht="12.75">
      <c r="G2025" s="5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7:22" ht="12.75">
      <c r="G2026" s="5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7:22" ht="12.75">
      <c r="G2027" s="5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7:22" ht="12.75">
      <c r="G2028" s="5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7:22" ht="12.75">
      <c r="G2029" s="5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7:22" ht="12.75">
      <c r="G2030" s="5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7:22" ht="12.75">
      <c r="G2031" s="5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7:22" ht="12.75">
      <c r="G2032" s="5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7:22" ht="12.75">
      <c r="G2033" s="5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7:22" ht="12.75">
      <c r="G2034" s="5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7:22" ht="12.75">
      <c r="G2035" s="5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7:22" ht="12.75">
      <c r="G2036" s="5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7:22" ht="12.75">
      <c r="G2037" s="5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7:22" ht="12.75">
      <c r="G2038" s="5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7:22" ht="12.75">
      <c r="G2039" s="5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7:22" ht="12.75">
      <c r="G2040" s="5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7:22" ht="12.75">
      <c r="G2041" s="5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7:22" ht="12.75">
      <c r="G2042" s="5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7:22" ht="12.75">
      <c r="G2043" s="5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7:22" ht="12.75">
      <c r="G2044" s="5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7:22" ht="12.75">
      <c r="G2045" s="5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7:22" ht="12.75">
      <c r="G2046" s="5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7:22" ht="12.75">
      <c r="G2047" s="5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7:22" ht="12.75">
      <c r="G2048" s="5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7:22" ht="12.75">
      <c r="G2049" s="5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7:22" ht="12.75">
      <c r="G2050" s="5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7:22" ht="12.75">
      <c r="G2051" s="5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7:22" ht="12.75">
      <c r="G2052" s="5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7:22" ht="12.75">
      <c r="G2053" s="5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7:22" ht="12.75">
      <c r="G2054" s="5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7:22" ht="12.75">
      <c r="G2055" s="5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7:22" ht="12.75">
      <c r="G2056" s="5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7:22" ht="12.75">
      <c r="G2057" s="5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7:22" ht="12.75">
      <c r="G2058" s="5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7:22" ht="12.75">
      <c r="G2059" s="5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7:22" ht="12.75">
      <c r="G2060" s="5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7:22" ht="12.75">
      <c r="G2061" s="5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7:22" ht="12.75">
      <c r="G2062" s="5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7:22" ht="12.75">
      <c r="G2063" s="5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7:22" ht="12.75">
      <c r="G2064" s="5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7:22" ht="12.75">
      <c r="G2065" s="5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7:22" ht="12.75">
      <c r="G2066" s="5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7:22" ht="12.75">
      <c r="G2067" s="5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7:22" ht="12.75">
      <c r="G2068" s="5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7:22" ht="12.75">
      <c r="G2069" s="5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7:22" ht="12.75">
      <c r="G2070" s="5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7:22" ht="12.75">
      <c r="G2071" s="5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7:22" ht="12.75">
      <c r="G2072" s="5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7:22" ht="12.75">
      <c r="G2073" s="5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7:22" ht="12.75">
      <c r="G2074" s="5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7:22" ht="12.75">
      <c r="G2075" s="5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7:22" ht="12.75">
      <c r="G2076" s="5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7:22" ht="12.75">
      <c r="G2077" s="5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7:22" ht="12.75">
      <c r="G2078" s="5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7:22" ht="12.75">
      <c r="G2079" s="5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7:22" ht="12.75">
      <c r="G2080" s="5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7:22" ht="12.75">
      <c r="G2081" s="5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7:22" ht="12.75">
      <c r="G2082" s="5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7:22" ht="12.75">
      <c r="G2083" s="5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7:22" ht="12.75">
      <c r="G2084" s="5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7:22" ht="12.75">
      <c r="G2085" s="5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7:22" ht="12.75">
      <c r="G2086" s="5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7:22" ht="12.75">
      <c r="G2087" s="5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7:22" ht="12.75">
      <c r="G2088" s="5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7:22" ht="12.75">
      <c r="G2089" s="5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7:22" ht="12.75">
      <c r="G2090" s="5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7:22" ht="12.75">
      <c r="G2091" s="5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7:22" ht="12.75">
      <c r="G2092" s="5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7:22" ht="12.75">
      <c r="G2093" s="5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7:22" ht="12.75">
      <c r="G2094" s="5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7:22" ht="12.75">
      <c r="G2095" s="5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7:22" ht="12.75">
      <c r="G2096" s="5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7:22" ht="12.75">
      <c r="G2097" s="5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7:22" ht="12.75">
      <c r="G2098" s="5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7:22" ht="12.75">
      <c r="G2099" s="5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7:22" ht="12.75">
      <c r="G2100" s="5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7:22" ht="12.75">
      <c r="G2101" s="5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7:22" ht="12.75">
      <c r="G2102" s="5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7:22" ht="12.75">
      <c r="G2103" s="5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7:22" ht="12.75">
      <c r="G2104" s="5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7:22" ht="12.75">
      <c r="G2105" s="5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7:22" ht="12.75">
      <c r="G2106" s="5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7:22" ht="12.75">
      <c r="G2107" s="5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7:22" ht="12.75">
      <c r="G2108" s="5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7:22" ht="12.75">
      <c r="G2109" s="5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7:22" ht="12.75">
      <c r="G2110" s="5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7:22" ht="12.75">
      <c r="G2111" s="5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7:22" ht="12.75">
      <c r="G2112" s="5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7:22" ht="12.75">
      <c r="G2113" s="5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7:22" ht="12.75">
      <c r="G2114" s="5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7:22" ht="12.75">
      <c r="G2115" s="5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7:22" ht="12.75">
      <c r="G2116" s="5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7:22" ht="12.75">
      <c r="G2117" s="5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7:22" ht="12.75">
      <c r="G2118" s="5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7:22" ht="12.75">
      <c r="G2119" s="5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7:22" ht="12.75">
      <c r="G2120" s="5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7:22" ht="12.75">
      <c r="G2121" s="5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7:22" ht="12.75">
      <c r="G2122" s="5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7:22" ht="12.75">
      <c r="G2123" s="5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7:22" ht="12.75">
      <c r="G2124" s="5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7:22" ht="12.75">
      <c r="G2125" s="5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7:22" ht="12.75">
      <c r="G2126" s="5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7:22" ht="12.75">
      <c r="G2127" s="5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7:22" ht="12.75">
      <c r="G2128" s="5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7:22" ht="12.75">
      <c r="G2129" s="5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7:22" ht="12.75">
      <c r="G2130" s="5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7:22" ht="12.75">
      <c r="G2131" s="5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7:22" ht="12.75">
      <c r="G2132" s="5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7:22" ht="12.75">
      <c r="G2133" s="5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7:22" ht="12.75">
      <c r="G2134" s="5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7:22" ht="12.75">
      <c r="G2135" s="5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7:22" ht="12.75">
      <c r="G2136" s="5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7:22" ht="12.75">
      <c r="G2137" s="5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7:22" ht="12.75">
      <c r="G2138" s="5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7:22" ht="12.75">
      <c r="G2139" s="5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7:22" ht="12.75">
      <c r="G2140" s="5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7:22" ht="12.75">
      <c r="G2141" s="5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7:22" ht="12.75">
      <c r="G2142" s="5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7:22" ht="12.75">
      <c r="G2143" s="5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7:22" ht="12.75">
      <c r="G2144" s="5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7:22" ht="12.75">
      <c r="G2145" s="5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7:22" ht="12.75">
      <c r="G2146" s="5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7:22" ht="12.75">
      <c r="G2147" s="5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7:22" ht="12.75">
      <c r="G2148" s="5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7:22" ht="12.75">
      <c r="G2149" s="5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7:22" ht="12.75">
      <c r="G2150" s="5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7:22" ht="12.75">
      <c r="G2151" s="5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7:22" ht="12.75">
      <c r="G2152" s="5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7:22" ht="12.75">
      <c r="G2153" s="5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7:22" ht="12.75">
      <c r="G2154" s="5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7:22" ht="12.75">
      <c r="G2155" s="5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7:22" ht="12.75">
      <c r="G2156" s="5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7:22" ht="12.75">
      <c r="G2157" s="5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7:22" ht="12.75">
      <c r="G2158" s="5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7:22" ht="12.75">
      <c r="G2159" s="5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7:22" ht="12.75">
      <c r="G2160" s="5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7:22" ht="12.75">
      <c r="G2161" s="5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7:22" ht="12.75">
      <c r="G2162" s="5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7:22" ht="12.75">
      <c r="G2163" s="5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7:22" ht="12.75">
      <c r="G2164" s="5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7:22" ht="12.75">
      <c r="G2165" s="5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7:22" ht="12.75">
      <c r="G2166" s="5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7:22" ht="12.75">
      <c r="G2167" s="5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7:22" ht="12.75">
      <c r="G2168" s="5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7:22" ht="12.75">
      <c r="G2169" s="5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7:22" ht="12.75">
      <c r="G2170" s="5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7:22" ht="12.75">
      <c r="G2171" s="5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7:22" ht="12.75">
      <c r="G2172" s="5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7:22" ht="12.75">
      <c r="G2173" s="5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7:22" ht="12.75">
      <c r="G2174" s="5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7:22" ht="12.75">
      <c r="G2175" s="5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7:22" ht="12.75">
      <c r="G2176" s="5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7:22" ht="12.75">
      <c r="G2177" s="5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7:22" ht="12.75">
      <c r="G2178" s="5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7:22" ht="12.75">
      <c r="G2179" s="5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7:22" ht="12.75">
      <c r="G2180" s="5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7:22" ht="12.75">
      <c r="G2181" s="5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7:22" ht="12.75">
      <c r="G2182" s="5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7:22" ht="12.75">
      <c r="G2183" s="5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7:22" ht="12.75">
      <c r="G2184" s="5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7:22" ht="12.75">
      <c r="G2185" s="5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7:22" ht="12.75">
      <c r="G2186" s="5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7:22" ht="12.75">
      <c r="G2187" s="5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7:22" ht="12.75">
      <c r="G2188" s="5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7:22" ht="12.75">
      <c r="G2189" s="5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7:22" ht="12.75">
      <c r="G2190" s="5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7:22" ht="12.75">
      <c r="G2191" s="5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7:22" ht="12.75">
      <c r="G2192" s="5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7:22" ht="12.75">
      <c r="G2193" s="5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7:22" ht="12.75">
      <c r="G2194" s="5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7:22" ht="12.75">
      <c r="G2195" s="5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7:22" ht="12.75">
      <c r="G2196" s="5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7:22" ht="12.75">
      <c r="G2197" s="5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7:22" ht="12.75">
      <c r="G2198" s="5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7:22" ht="12.75">
      <c r="G2199" s="5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7:22" ht="12.75">
      <c r="G2200" s="5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7:22" ht="12.75">
      <c r="G2201" s="5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7:22" ht="12.75">
      <c r="G2202" s="5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7:22" ht="12.75">
      <c r="G2203" s="5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7:22" ht="12.75">
      <c r="G2204" s="5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7:22" ht="12.75">
      <c r="G2205" s="5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7:22" ht="12.75">
      <c r="G2206" s="5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7:22" ht="12.75">
      <c r="G2207" s="5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7:22" ht="12.75">
      <c r="G2208" s="5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7:22" ht="12.75">
      <c r="G2209" s="5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7:22" ht="12.75">
      <c r="G2210" s="5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7:22" ht="12.75">
      <c r="G2211" s="5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7:22" ht="12.75">
      <c r="G2212" s="5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7:22" ht="12.75">
      <c r="G2213" s="5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7:22" ht="12.75">
      <c r="G2214" s="5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7:22" ht="12.75">
      <c r="G2215" s="5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7:22" ht="12.75">
      <c r="G2216" s="5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7:22" ht="12.75">
      <c r="G2217" s="5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7:22" ht="12.75">
      <c r="G2218" s="5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7:22" ht="12.75">
      <c r="G2219" s="5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7:22" ht="12.75">
      <c r="G2220" s="5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7:22" ht="12.75">
      <c r="G2221" s="5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7:22" ht="12.75">
      <c r="G2222" s="5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7:22" ht="12.75">
      <c r="G2223" s="5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7:22" ht="12.75">
      <c r="G2224" s="5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7:22" ht="12.75">
      <c r="G2225" s="5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7:22" ht="12.75">
      <c r="G2226" s="5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7:22" ht="12.75">
      <c r="G2227" s="5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7:22" ht="12.75">
      <c r="G2228" s="5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7:22" ht="12.75">
      <c r="G2229" s="5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7:22" ht="12.75">
      <c r="G2230" s="5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7:22" ht="12.75">
      <c r="G2231" s="5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7:22" ht="12.75">
      <c r="G2232" s="5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7:22" ht="12.75">
      <c r="G2233" s="5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7:22" ht="12.75">
      <c r="G2234" s="5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7:22" ht="12.75">
      <c r="G2235" s="5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7:22" ht="12.75">
      <c r="G2236" s="5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7:22" ht="12.75">
      <c r="G2237" s="5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7:22" ht="12.75">
      <c r="G2238" s="5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7:22" ht="12.75">
      <c r="G2239" s="5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7:22" ht="12.75">
      <c r="G2240" s="5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7:22" ht="12.75">
      <c r="G2241" s="5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7:22" ht="12.75">
      <c r="G2242" s="5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7:22" ht="12.75">
      <c r="G2243" s="5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7:22" ht="12.75">
      <c r="G2244" s="5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7:22" ht="12.75">
      <c r="G2245" s="5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7:22" ht="12.75">
      <c r="G2246" s="5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7:22" ht="12.75">
      <c r="G2247" s="5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7:22" ht="12.75">
      <c r="G2248" s="5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7:22" ht="12.75">
      <c r="G2249" s="5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7:22" ht="12.75">
      <c r="G2250" s="5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7:22" ht="12.75">
      <c r="G2251" s="5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7:22" ht="12.75">
      <c r="G2252" s="5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7:22" ht="12.75">
      <c r="G2253" s="5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7:22" ht="12.75">
      <c r="G2254" s="5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7:22" ht="12.75">
      <c r="G2255" s="5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7:22" ht="12.75">
      <c r="G2256" s="5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7:22" ht="12.75">
      <c r="G2257" s="5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7:22" ht="12.75">
      <c r="G2258" s="5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7:22" ht="12.75">
      <c r="G2259" s="5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7:22" ht="12.75">
      <c r="G2260" s="5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7:22" ht="12.75">
      <c r="G2261" s="5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7:22" ht="12.75">
      <c r="G2262" s="5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7:22" ht="12.75">
      <c r="G2263" s="5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7:22" ht="12.75">
      <c r="G2264" s="5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7:22" ht="12.75">
      <c r="G2265" s="5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7:22" ht="12.75">
      <c r="G2266" s="5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7:22" ht="12.75">
      <c r="G2267" s="5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7:22" ht="12.75">
      <c r="G2268" s="5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7:22" ht="12.75">
      <c r="G2269" s="5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7:22" ht="12.75">
      <c r="G2270" s="5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7:22" ht="12.75">
      <c r="G2271" s="5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7:22" ht="12.75">
      <c r="G2272" s="5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7:22" ht="12.75">
      <c r="G2273" s="5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7:22" ht="12.75">
      <c r="G2274" s="5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7:22" ht="12.75">
      <c r="G2275" s="5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7:22" ht="12.75">
      <c r="G2276" s="5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7:22" ht="12.75">
      <c r="G2277" s="5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7:22" ht="12.75">
      <c r="G2278" s="5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7:22" ht="12.75">
      <c r="G2279" s="5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7:22" ht="12.75">
      <c r="G2280" s="5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7:22" ht="12.75">
      <c r="G2281" s="5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7:22" ht="12.75">
      <c r="G2282" s="5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7:22" ht="12.75">
      <c r="G2283" s="5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7:22" ht="12.75">
      <c r="G2284" s="5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7:22" ht="12.75">
      <c r="G2285" s="5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7:22" ht="12.75">
      <c r="G2286" s="5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7:22" ht="12.75">
      <c r="G2287" s="5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7:22" ht="12.75">
      <c r="G2288" s="5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7:22" ht="12.75">
      <c r="G2289" s="5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7:22" ht="12.75">
      <c r="G2290" s="5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7:22" ht="12.75">
      <c r="G2291" s="5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7:22" ht="12.75">
      <c r="G2292" s="5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7:22" ht="12.75">
      <c r="G2293" s="5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7:22" ht="12.75">
      <c r="G2294" s="5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7:22" ht="12.75">
      <c r="G2295" s="5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7:22" ht="12.75">
      <c r="G2296" s="5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7:22" ht="12.75">
      <c r="G2297" s="5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7:22" ht="12.75">
      <c r="G2298" s="5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7:22" ht="12.75">
      <c r="G2299" s="5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7:22" ht="12.75">
      <c r="G2300" s="5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7:22" ht="12.75">
      <c r="G2301" s="5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7:22" ht="12.75">
      <c r="G2302" s="5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7:22" ht="12.75">
      <c r="G2303" s="5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7:22" ht="12.75">
      <c r="G2304" s="5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7:22" ht="12.75">
      <c r="G2305" s="5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7:22" ht="12.75">
      <c r="G2306" s="5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7:22" ht="12.75">
      <c r="G2307" s="5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7:22" ht="12.75">
      <c r="G2308" s="5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7:22" ht="12.75">
      <c r="G2309" s="5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7:22" ht="12.75">
      <c r="G2310" s="5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7:22" ht="12.75">
      <c r="G2311" s="5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7:22" ht="12.75">
      <c r="G2312" s="5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7:22" ht="12.75">
      <c r="G2313" s="5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7:22" ht="12.75">
      <c r="G2314" s="5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7:22" ht="12.75">
      <c r="G2315" s="5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7:22" ht="12.75">
      <c r="G2316" s="5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7:22" ht="12.75">
      <c r="G2317" s="5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7:22" ht="12.75">
      <c r="G2318" s="5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7:22" ht="12.75">
      <c r="G2319" s="5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7:22" ht="12.75">
      <c r="G2320" s="5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7:22" ht="12.75">
      <c r="G2321" s="5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7:22" ht="12.75">
      <c r="G2322" s="5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7:22" ht="12.75">
      <c r="G2323" s="5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7:22" ht="12.75">
      <c r="G2324" s="5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7:22" ht="12.75">
      <c r="G2325" s="5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7:22" ht="12.75">
      <c r="G2326" s="5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7:22" ht="12.75">
      <c r="G2327" s="5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7:22" ht="12.75">
      <c r="G2328" s="5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7:22" ht="12.75">
      <c r="G2329" s="5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7:22" ht="12.75">
      <c r="G2330" s="5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7:22" ht="12.75">
      <c r="G2331" s="5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7:22" ht="12.75">
      <c r="G2332" s="5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7:22" ht="12.75">
      <c r="G2333" s="5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7:22" ht="12.75">
      <c r="G2334" s="5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7:22" ht="12.75">
      <c r="G2335" s="5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7:22" ht="12.75">
      <c r="G2336" s="5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7:22" ht="12.75">
      <c r="G2337" s="5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7:22" ht="12.75">
      <c r="G2338" s="5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7:22" ht="12.75">
      <c r="G2339" s="5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7:22" ht="12.75">
      <c r="G2340" s="5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7:22" ht="12.75">
      <c r="G2341" s="5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7:22" ht="12.75">
      <c r="G2342" s="5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7:22" ht="12.75">
      <c r="G2343" s="5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7:22" ht="12.75">
      <c r="G2344" s="5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7:22" ht="12.75">
      <c r="G2345" s="5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7:22" ht="12.75">
      <c r="G2346" s="5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7:22" ht="12.75">
      <c r="G2347" s="5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7:22" ht="12.75">
      <c r="G2348" s="5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7:22" ht="12.75">
      <c r="G2349" s="5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7:22" ht="12.75">
      <c r="G2350" s="5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7:22" ht="12.75">
      <c r="G2351" s="5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7:22" ht="12.75">
      <c r="G2352" s="5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7:22" ht="12.75">
      <c r="G2353" s="5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7:22" ht="12.75">
      <c r="G2354" s="5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7:22" ht="12.75">
      <c r="G2355" s="5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7:22" ht="12.75">
      <c r="G2356" s="5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7:22" ht="12.75">
      <c r="G2357" s="5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7:22" ht="12.75">
      <c r="G2358" s="5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7:22" ht="12.75">
      <c r="G2359" s="5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7:22" ht="12.75">
      <c r="G2360" s="5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7:22" ht="12.75">
      <c r="G2361" s="5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7:22" ht="12.75">
      <c r="G2362" s="5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7:22" ht="12.75">
      <c r="G2363" s="5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7:22" ht="12.75">
      <c r="G2364" s="5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7:22" ht="12.75">
      <c r="G2365" s="5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7:22" ht="12.75">
      <c r="G2366" s="5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7:22" ht="12.75">
      <c r="G2367" s="5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7:22" ht="12.75">
      <c r="G2368" s="5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7:22" ht="12.75">
      <c r="G2369" s="5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7:22" ht="12.75">
      <c r="G2370" s="5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7:22" ht="12.75">
      <c r="G2371" s="5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7:22" ht="12.75">
      <c r="G2372" s="5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7:22" ht="12.75">
      <c r="G2373" s="5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7:22" ht="12.75">
      <c r="G2374" s="5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7:22" ht="12.75">
      <c r="G2375" s="5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7:22" ht="12.75">
      <c r="G2376" s="5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7:22" ht="12.75">
      <c r="G2377" s="5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7:22" ht="12.75">
      <c r="G2378" s="5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7:22" ht="12.75">
      <c r="G2379" s="5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7:22" ht="12.75">
      <c r="G2380" s="5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7:22" ht="12.75">
      <c r="G2381" s="5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7:22" ht="12.75">
      <c r="G2382" s="5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7:22" ht="12.75">
      <c r="G2383" s="5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7:22" ht="12.75">
      <c r="G2384" s="5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7:22" ht="12.75">
      <c r="G2385" s="5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7:22" ht="12.75">
      <c r="G2386" s="5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7:22" ht="12.75">
      <c r="G2387" s="5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7:22" ht="12.75">
      <c r="G2388" s="5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7:22" ht="12.75">
      <c r="G2389" s="5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7:22" ht="12.75">
      <c r="G2390" s="5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7:22" ht="12.75">
      <c r="G2391" s="5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7:22" ht="12.75">
      <c r="G2392" s="5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7:22" ht="12.75">
      <c r="G2393" s="5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7:22" ht="12.75">
      <c r="G2394" s="5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7:22" ht="12.75">
      <c r="G2395" s="5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7:22" ht="12.75">
      <c r="G2396" s="5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7:22" ht="12.75">
      <c r="G2397" s="5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7:22" ht="12.75">
      <c r="G2398" s="5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7:22" ht="12.75">
      <c r="G2399" s="5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7:22" ht="12.75">
      <c r="G2400" s="5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7:22" ht="12.75">
      <c r="G2401" s="5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7:22" ht="12.75">
      <c r="G2402" s="5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7:22" ht="12.75">
      <c r="G2403" s="5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7:22" ht="12.75">
      <c r="G2404" s="5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7:22" ht="12.75">
      <c r="G2405" s="5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7:22" ht="12.75">
      <c r="G2406" s="5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7:22" ht="12.75">
      <c r="G2407" s="5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7:22" ht="12.75">
      <c r="G2408" s="5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7:22" ht="12.75">
      <c r="G2409" s="5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7:22" ht="12.75">
      <c r="G2410" s="5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7:22" ht="12.75">
      <c r="G2411" s="5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7:22" ht="12.75">
      <c r="G2412" s="5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7:22" ht="12.75">
      <c r="G2413" s="5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7:22" ht="12.75">
      <c r="G2414" s="5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7:22" ht="12.75">
      <c r="G2415" s="5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7:22" ht="12.75">
      <c r="G2416" s="5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7:22" ht="12.75">
      <c r="G2417" s="5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7:22" ht="12.75">
      <c r="G2418" s="5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7:22" ht="12.75">
      <c r="G2419" s="5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7:22" ht="12.75">
      <c r="G2420" s="5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7:22" ht="12.75">
      <c r="G2421" s="5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7:22" ht="12.75">
      <c r="G2422" s="5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7:22" ht="12.75">
      <c r="G2423" s="5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7:22" ht="12.75">
      <c r="G2424" s="5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7:22" ht="12.75">
      <c r="G2425" s="5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7:22" ht="12.75">
      <c r="G2426" s="5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7:22" ht="12.75">
      <c r="G2427" s="5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7:22" ht="12.75">
      <c r="G2428" s="5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7:22" ht="12.75">
      <c r="G2429" s="5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7:22" ht="12.75">
      <c r="G2430" s="5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7:22" ht="12.75">
      <c r="G2431" s="5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7:22" ht="12.75">
      <c r="G2432" s="5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7:22" ht="12.75">
      <c r="G2433" s="5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7:22" ht="12.75">
      <c r="G2434" s="5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7:22" ht="12.75">
      <c r="G2435" s="5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7:22" ht="12.75">
      <c r="G2436" s="5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7:22" ht="12.75">
      <c r="G2437" s="5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7:22" ht="12.75">
      <c r="G2438" s="5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7:22" ht="12.75">
      <c r="G2439" s="5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7:22" ht="12.75">
      <c r="G2440" s="5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7:22" ht="12.75">
      <c r="G2441" s="5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7:22" ht="12.75">
      <c r="G2442" s="5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7:22" ht="12.75">
      <c r="G2443" s="5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7:22" ht="12.75">
      <c r="G2444" s="5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7:22" ht="12.75">
      <c r="G2445" s="5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7:22" ht="12.75">
      <c r="G2446" s="5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7:22" ht="12.75">
      <c r="G2447" s="5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7:22" ht="12.75">
      <c r="G2448" s="5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7:22" ht="12.75">
      <c r="G2449" s="5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7:22" ht="12.75">
      <c r="G2450" s="5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7:22" ht="12.75">
      <c r="G2451" s="5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7:22" ht="12.75">
      <c r="G2452" s="5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7:22" ht="12.75">
      <c r="G2453" s="5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7:22" ht="12.75">
      <c r="G2454" s="5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7:22" ht="12.75">
      <c r="G2455" s="5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7:22" ht="12.75">
      <c r="G2456" s="5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7:22" ht="12.75">
      <c r="G2457" s="5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7:22" ht="12.75">
      <c r="G2458" s="5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7:22" ht="12.75">
      <c r="G2459" s="5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7:22" ht="12.75">
      <c r="G2460" s="5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7:22" ht="12.75">
      <c r="G2461" s="5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7:22" ht="12.75">
      <c r="G2462" s="5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7:22" ht="12.75">
      <c r="G2463" s="5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7:22" ht="12.75">
      <c r="G2464" s="5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7:22" ht="12.75">
      <c r="G2465" s="5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7:22" ht="12.75">
      <c r="G2466" s="5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7:22" ht="12.75">
      <c r="G2467" s="5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7:22" ht="12.75">
      <c r="G2468" s="5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7:22" ht="12.75">
      <c r="G2469" s="5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7:22" ht="12.75">
      <c r="G2470" s="5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7:22" ht="12.75">
      <c r="G2471" s="5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7:22" ht="12.75">
      <c r="G2472" s="5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7:22" ht="12.75">
      <c r="G2473" s="5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7:22" ht="12.75">
      <c r="G2474" s="5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7:22" ht="12.75">
      <c r="G2475" s="5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7:22" ht="12.75">
      <c r="G2476" s="5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7:22" ht="12.75">
      <c r="G2477" s="5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7:22" ht="12.75">
      <c r="G2478" s="5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7:22" ht="12.75">
      <c r="G2479" s="5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7:22" ht="12.75">
      <c r="G2480" s="5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7:22" ht="12.75">
      <c r="G2481" s="5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7:22" ht="12.75">
      <c r="G2482" s="5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7:22" ht="12.75">
      <c r="G2483" s="5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7:22" ht="12.75">
      <c r="G2484" s="5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7:22" ht="12.75">
      <c r="G2485" s="5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7:22" ht="12.75">
      <c r="G2486" s="5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7:22" ht="12.75">
      <c r="G2487" s="5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7:22" ht="12.75">
      <c r="G2488" s="5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7:22" ht="12.75">
      <c r="G2489" s="5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7:22" ht="12.75">
      <c r="G2490" s="5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7:22" ht="12.75">
      <c r="G2491" s="5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7:22" ht="12.75">
      <c r="G2492" s="5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7:22" ht="12.75">
      <c r="G2493" s="5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7:22" ht="12.75">
      <c r="G2494" s="5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7:22" ht="12.75">
      <c r="G2495" s="5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7:22" ht="12.75">
      <c r="G2496" s="5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7:22" ht="12.75">
      <c r="G2497" s="5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7:22" ht="12.75">
      <c r="G2498" s="5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7:22" ht="12.75">
      <c r="G2499" s="5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7:22" ht="12.75">
      <c r="G2500" s="5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7:22" ht="12.75">
      <c r="G2501" s="5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7:22" ht="12.75">
      <c r="G2502" s="5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7:22" ht="12.75">
      <c r="G2503" s="5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7:22" ht="12.75">
      <c r="G2504" s="5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7:22" ht="12.75">
      <c r="G2505" s="5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7:22" ht="12.75">
      <c r="G2506" s="5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7:22" ht="12.75">
      <c r="G2507" s="5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7:22" ht="12.75">
      <c r="G2508" s="5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7:22" ht="12.75">
      <c r="G2509" s="5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7:22" ht="12.75">
      <c r="G2510" s="5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7:22" ht="12.75">
      <c r="G2511" s="5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7:22" ht="12.75">
      <c r="G2512" s="5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7:22" ht="12.75">
      <c r="G2513" s="5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7:22" ht="12.75">
      <c r="G2514" s="5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7:22" ht="12.75">
      <c r="G2515" s="5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7:22" ht="12.75">
      <c r="G2516" s="5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7:22" ht="12.75">
      <c r="G2517" s="5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7:22" ht="12.75">
      <c r="G2518" s="5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7:22" ht="12.75">
      <c r="G2519" s="5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7:22" ht="12.75">
      <c r="G2520" s="5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7:22" ht="12.75">
      <c r="G2521" s="5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7:22" ht="12.75">
      <c r="G2522" s="5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7:22" ht="12.75">
      <c r="G2523" s="5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7:22" ht="12.75">
      <c r="G2524" s="5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7:22" ht="12.75">
      <c r="G2525" s="5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7:22" ht="12.75">
      <c r="G2526" s="5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7:22" ht="12.75">
      <c r="G2527" s="5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7:22" ht="12.75">
      <c r="G2528" s="5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7:22" ht="12.75">
      <c r="G2529" s="5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7:22" ht="12.75">
      <c r="G2530" s="5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7:22" ht="12.75">
      <c r="G2531" s="5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7:22" ht="12.75">
      <c r="G2532" s="5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7:22" ht="12.75">
      <c r="G2533" s="5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7:22" ht="12.75">
      <c r="G2534" s="5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7:22" ht="12.75">
      <c r="G2535" s="5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7:22" ht="12.75">
      <c r="G2536" s="5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7:22" ht="12.75">
      <c r="G2537" s="5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7:22" ht="12.75">
      <c r="G2538" s="5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7:22" ht="12.75">
      <c r="G2539" s="5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7:22" ht="12.75">
      <c r="G2540" s="5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7:22" ht="12.75">
      <c r="G2541" s="5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7:22" ht="12.75">
      <c r="G2542" s="5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7:22" ht="12.75">
      <c r="G2543" s="5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7:22" ht="12.75">
      <c r="G2544" s="5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7:22" ht="12.75">
      <c r="G2545" s="5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7:22" ht="12.75">
      <c r="G2546" s="5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7:22" ht="12.75">
      <c r="G2547" s="5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7:22" ht="12.75">
      <c r="G2548" s="5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7:22" ht="12.75">
      <c r="G2549" s="5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7:22" ht="12.75">
      <c r="G2550" s="5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7:22" ht="12.75">
      <c r="G2551" s="5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7:22" ht="12.75">
      <c r="G2552" s="5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7:22" ht="12.75">
      <c r="G2553" s="5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7:22" ht="12.75">
      <c r="G2554" s="5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7:22" ht="12.75">
      <c r="G2555" s="5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7:22" ht="12.75">
      <c r="G2556" s="5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7:22" ht="12.75">
      <c r="G2557" s="5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7:22" ht="12.75">
      <c r="G2558" s="5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7:22" ht="12.75">
      <c r="G2559" s="5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7:22" ht="12.75">
      <c r="G2560" s="5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7:22" ht="12.75">
      <c r="G2561" s="5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7:22" ht="12.75">
      <c r="G2562" s="5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7:22" ht="12.75">
      <c r="G2563" s="5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7:22" ht="12.75">
      <c r="G2564" s="5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7:22" ht="12.75">
      <c r="G2565" s="5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7:22" ht="12.75">
      <c r="G2566" s="5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7:22" ht="12.75">
      <c r="G2567" s="5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7:22" ht="12.75">
      <c r="G2568" s="5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7:22" ht="12.75">
      <c r="G2569" s="5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7:22" ht="12.75">
      <c r="G2570" s="5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7:22" ht="12.75">
      <c r="G2571" s="5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7:22" ht="12.75">
      <c r="G2572" s="5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7:22" ht="12.75">
      <c r="G2573" s="5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7:22" ht="12.75">
      <c r="G2574" s="5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7:22" ht="12.75">
      <c r="G2575" s="5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7:22" ht="12.75">
      <c r="G2576" s="5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7:22" ht="12.75">
      <c r="G2577" s="5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7:22" ht="12.75">
      <c r="G2578" s="5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7:22" ht="12.75">
      <c r="G2579" s="5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7:22" ht="12.75">
      <c r="G2580" s="5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7:22" ht="12.75">
      <c r="G2581" s="5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7:22" ht="12.75">
      <c r="G2582" s="5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7:22" ht="12.75">
      <c r="G2583" s="5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7:22" ht="12.75">
      <c r="G2584" s="5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7:22" ht="12.75">
      <c r="G2585" s="5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7:22" ht="12.75">
      <c r="G2586" s="5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7:22" ht="12.75">
      <c r="G2587" s="5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7:22" ht="12.75">
      <c r="G2588" s="5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7:22" ht="12.75">
      <c r="G2589" s="5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7:22" ht="12.75">
      <c r="G2590" s="5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7:22" ht="12.75">
      <c r="G2591" s="5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7:22" ht="12.75">
      <c r="G2592" s="5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7:22" ht="12.75">
      <c r="G2593" s="5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7:22" ht="12.75">
      <c r="G2594" s="5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7:22" ht="12.75">
      <c r="G2595" s="5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7:22" ht="12.75">
      <c r="G2596" s="5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7:22" ht="12.75">
      <c r="G2597" s="5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7:22" ht="12.75">
      <c r="G2598" s="5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7:22" ht="12.75">
      <c r="G2599" s="5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7:22" ht="12.75">
      <c r="G2600" s="5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7:22" ht="12.75">
      <c r="G2601" s="5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7:22" ht="12.75">
      <c r="G2602" s="5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7:22" ht="12.75">
      <c r="G2603" s="5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7:22" ht="12.75">
      <c r="G2604" s="5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7:22" ht="12.75">
      <c r="G2605" s="5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7:22" ht="12.75">
      <c r="G2606" s="5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7:22" ht="12.75">
      <c r="G2607" s="5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7:22" ht="12.75">
      <c r="G2608" s="5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7:22" ht="12.75">
      <c r="G2609" s="5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7:22" ht="12.75">
      <c r="G2610" s="5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7:22" ht="12.75">
      <c r="G2611" s="5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7:22" ht="12.75">
      <c r="G2612" s="5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7:22" ht="12.75">
      <c r="G2613" s="5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7:22" ht="12.75">
      <c r="G2614" s="5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7:22" ht="12.75">
      <c r="G2615" s="5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7:22" ht="12.75">
      <c r="G2616" s="5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7:22" ht="12.75">
      <c r="G2617" s="5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7:22" ht="12.75">
      <c r="G2618" s="5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7:22" ht="12.75">
      <c r="G2619" s="5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7:22" ht="12.75">
      <c r="G2620" s="5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7:22" ht="12.75">
      <c r="G2621" s="5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7:22" ht="12.75">
      <c r="G2622" s="5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7:22" ht="12.75">
      <c r="G2623" s="5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7:22" ht="12.75">
      <c r="G2624" s="5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7:22" ht="12.75">
      <c r="G2625" s="5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7:22" ht="12.75">
      <c r="G2626" s="5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7:22" ht="12.75">
      <c r="G2627" s="5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7:22" ht="12.75">
      <c r="G2628" s="5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7:22" ht="12.75">
      <c r="G2629" s="5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7:22" ht="12.75">
      <c r="G2630" s="5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7:22" ht="12.75">
      <c r="G2631" s="5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7:22" ht="12.75">
      <c r="G2632" s="5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7:22" ht="12.75">
      <c r="G2633" s="5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7:22" ht="12.75">
      <c r="G2634" s="5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7:22" ht="12.75">
      <c r="G2635" s="5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7:22" ht="12.75">
      <c r="G2636" s="5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7:22" ht="12.75">
      <c r="G2637" s="5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7:22" ht="12.75">
      <c r="G2638" s="5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7:22" ht="12.75">
      <c r="G2639" s="5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7:22" ht="12.75">
      <c r="G2640" s="5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7:22" ht="12.75">
      <c r="G2641" s="5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7:22" ht="12.75">
      <c r="G2642" s="5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7:22" ht="12.75">
      <c r="G2643" s="5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7:22" ht="12.75">
      <c r="G2644" s="5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7:22" ht="12.75">
      <c r="G2645" s="5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7:22" ht="12.75">
      <c r="G2646" s="5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7:22" ht="12.75">
      <c r="G2647" s="5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7:22" ht="12.75">
      <c r="G2648" s="5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7:22" ht="12.75">
      <c r="G2649" s="5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7:22" ht="12.75">
      <c r="G2650" s="5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7:22" ht="12.75">
      <c r="G2651" s="5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7:22" ht="12.75">
      <c r="G2652" s="5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7:22" ht="12.75">
      <c r="G2653" s="5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7:22" ht="12.75">
      <c r="G2654" s="5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7:22" ht="12.75">
      <c r="G2655" s="5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7:22" ht="12.75">
      <c r="G2656" s="5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7:22" ht="12.75">
      <c r="G2657" s="5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7:22" ht="12.75">
      <c r="G2658" s="5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7:22" ht="12.75">
      <c r="G2659" s="5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7:22" ht="12.75">
      <c r="G2660" s="5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7:22" ht="12.75">
      <c r="G2661" s="5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7:22" ht="12.75">
      <c r="G2662" s="5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7:22" ht="12.75">
      <c r="G2663" s="5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7:22" ht="12.75">
      <c r="G2664" s="5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7:22" ht="12.75">
      <c r="G2665" s="5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7:22" ht="12.75">
      <c r="G2666" s="5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7:22" ht="12.75">
      <c r="G2667" s="5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7:22" ht="12.75">
      <c r="G2668" s="5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7:22" ht="12.75">
      <c r="G2669" s="5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7:22" ht="12.75">
      <c r="G2670" s="5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7:22" ht="12.75">
      <c r="G2671" s="5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7:22" ht="12.75">
      <c r="G2672" s="5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7:22" ht="12.75">
      <c r="G2673" s="5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7:22" ht="12.75">
      <c r="G2674" s="5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7:22" ht="12.75">
      <c r="G2675" s="5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7:22" ht="12.75">
      <c r="G2676" s="5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7:22" ht="12.75">
      <c r="G2677" s="5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7:22" ht="12.75">
      <c r="G2678" s="5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7:22" ht="12.75">
      <c r="G2679" s="5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7:22" ht="12.75">
      <c r="G2680" s="5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7:22" ht="12.75">
      <c r="G2681" s="5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7:22" ht="12.75">
      <c r="G2682" s="5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7:22" ht="12.75">
      <c r="G2683" s="5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7:22" ht="12.75">
      <c r="G2684" s="5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7:22" ht="12.75">
      <c r="G2685" s="5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7:22" ht="12.75">
      <c r="G2686" s="5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7:22" ht="12.75">
      <c r="G2687" s="5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7:22" ht="12.75">
      <c r="G2688" s="5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7:22" ht="12.75">
      <c r="G2689" s="5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7:22" ht="12.75">
      <c r="G2690" s="5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7:22" ht="12.75">
      <c r="G2691" s="5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7:22" ht="12.75">
      <c r="G2692" s="5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7:22" ht="12.75">
      <c r="G2693" s="5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7:22" ht="12.75">
      <c r="G2694" s="5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7:22" ht="12.75">
      <c r="G2695" s="5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7:22" ht="12.75">
      <c r="G2696" s="5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7:22" ht="12.75">
      <c r="G2697" s="5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7:22" ht="12.75">
      <c r="G2698" s="5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7:22" ht="12.75">
      <c r="G2699" s="5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7:22" ht="12.75">
      <c r="G2700" s="5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7:22" ht="12.75">
      <c r="G2701" s="5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7:22" ht="12.75">
      <c r="G2702" s="5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7:22" ht="12.75">
      <c r="G2703" s="5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7:22" ht="12.75">
      <c r="G2704" s="5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7:22" ht="12.75">
      <c r="G2705" s="5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7:22" ht="12.75">
      <c r="G2706" s="5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7:22" ht="12.75">
      <c r="G2707" s="5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7:22" ht="12.75">
      <c r="G2708" s="5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7:22" ht="12.75">
      <c r="G2709" s="5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7:22" ht="12.75">
      <c r="G2710" s="5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7:22" ht="12.75">
      <c r="G2711" s="5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7:22" ht="12.75">
      <c r="G2712" s="5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7:22" ht="12.75">
      <c r="G2713" s="5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7:22" ht="12.75">
      <c r="G2714" s="5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7:22" ht="12.75">
      <c r="G2715" s="5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7:22" ht="12.75">
      <c r="G2716" s="5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7:22" ht="12.75">
      <c r="G2717" s="5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7:22" ht="12.75">
      <c r="G2718" s="5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7:22" ht="12.75">
      <c r="G2719" s="5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7:22" ht="12.75">
      <c r="G2720" s="5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7:22" ht="12.75">
      <c r="G2721" s="5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7:22" ht="12.75">
      <c r="G2722" s="5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7:22" ht="12.75">
      <c r="G2723" s="5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7:22" ht="12.75">
      <c r="G2724" s="5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7:22" ht="12.75">
      <c r="G2725" s="5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7:22" ht="12.75">
      <c r="G2726" s="5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7:22" ht="12.75">
      <c r="G2727" s="5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7:22" ht="12.75">
      <c r="G2728" s="5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7:22" ht="12.75">
      <c r="G2729" s="5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7:22" ht="12.75">
      <c r="G2730" s="5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7:22" ht="12.75">
      <c r="G2731" s="5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7:22" ht="12.75">
      <c r="G2732" s="5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7:22" ht="12.75">
      <c r="G2733" s="5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7:22" ht="12.75">
      <c r="G2734" s="5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7:22" ht="12.75">
      <c r="G2735" s="5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7:22" ht="12.75">
      <c r="G2736" s="5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7:22" ht="12.75">
      <c r="G2737" s="5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7:22" ht="12.75">
      <c r="G2738" s="5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7:22" ht="12.75">
      <c r="G2739" s="5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7:22" ht="12.75">
      <c r="G2740" s="5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7:22" ht="12.75">
      <c r="G2741" s="5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7:22" ht="12.75">
      <c r="G2742" s="5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7:22" ht="12.75">
      <c r="G2743" s="5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7:22" ht="12.75">
      <c r="G2744" s="5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7:22" ht="12.75">
      <c r="G2745" s="5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7:22" ht="12.75">
      <c r="G2746" s="5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7:22" ht="12.75">
      <c r="G2747" s="5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7:22" ht="12.75">
      <c r="G2748" s="5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7:22" ht="12.75">
      <c r="G2749" s="5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7:22" ht="12.75">
      <c r="G2750" s="5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7:22" ht="12.75">
      <c r="G2751" s="5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7:22" ht="12.75">
      <c r="G2752" s="5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7:22" ht="12.75">
      <c r="G2753" s="5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7:22" ht="12.75">
      <c r="G2754" s="5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7:22" ht="12.75">
      <c r="G2755" s="5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7:22" ht="12.75">
      <c r="G2756" s="5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7:22" ht="12.75">
      <c r="G2757" s="5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7:22" ht="12.75">
      <c r="G2758" s="5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7:22" ht="12.75">
      <c r="G2759" s="5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7:22" ht="12.75">
      <c r="G2760" s="5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7:22" ht="12.75">
      <c r="G2761" s="5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7:22" ht="12.75">
      <c r="G2762" s="5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7:22" ht="12.75">
      <c r="G2763" s="5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7:22" ht="12.75">
      <c r="G2764" s="5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7:22" ht="12.75">
      <c r="G2765" s="5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7:22" ht="12.75">
      <c r="G2766" s="5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7:22" ht="12.75">
      <c r="G2767" s="5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7:22" ht="12.75">
      <c r="G2768" s="5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7:22" ht="12.75">
      <c r="G2769" s="5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7:22" ht="12.75">
      <c r="G2770" s="5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7:22" ht="12.75">
      <c r="G2771" s="5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7:22" ht="12.75">
      <c r="G2772" s="5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7:22" ht="12.75">
      <c r="G2773" s="5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7:22" ht="12.75">
      <c r="G2774" s="5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7:22" ht="12.75">
      <c r="G2775" s="5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7:22" ht="12.75">
      <c r="G2776" s="5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7:22" ht="12.75">
      <c r="G2777" s="5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7:22" ht="12.75">
      <c r="G2778" s="5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7:22" ht="12.75">
      <c r="G2779" s="5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7:22" ht="12.75">
      <c r="G2780" s="5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7:22" ht="12.75">
      <c r="G2781" s="5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7:22" ht="12.75">
      <c r="G2782" s="5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7:22" ht="12.75">
      <c r="G2783" s="5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7:22" ht="12.75">
      <c r="G2784" s="5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7:22" ht="12.75">
      <c r="G2785" s="5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7:22" ht="12.75">
      <c r="G2786" s="5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7:22" ht="12.75">
      <c r="G2787" s="5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7:22" ht="12.75">
      <c r="G2788" s="5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7:22" ht="12.75">
      <c r="G2789" s="5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7:22" ht="12.75">
      <c r="G2790" s="5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7:22" ht="12.75">
      <c r="G2791" s="5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7:22" ht="12.75">
      <c r="G2792" s="5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7:22" ht="12.75">
      <c r="G2793" s="5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7:22" ht="12.75">
      <c r="G2794" s="5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7:22" ht="12.75">
      <c r="G2795" s="5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7:22" ht="12.75">
      <c r="G2796" s="5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7:22" ht="12.75">
      <c r="G2797" s="5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7:22" ht="12.75">
      <c r="G2798" s="5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7:22" ht="12.75">
      <c r="G2799" s="5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7:22" ht="12.75">
      <c r="G2800" s="5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7:22" ht="12.75">
      <c r="G2801" s="5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7:22" ht="12.75">
      <c r="G2802" s="5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7:22" ht="12.75">
      <c r="G2803" s="5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7:22" ht="12.75">
      <c r="G2804" s="5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7:22" ht="12.75">
      <c r="G2805" s="5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7:22" ht="12.75">
      <c r="G2806" s="5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7:22" ht="12.75">
      <c r="G2807" s="5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7:22" ht="12.75">
      <c r="G2808" s="5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7:22" ht="12.75">
      <c r="G2809" s="5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7:22" ht="12.75">
      <c r="G2810" s="5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7:22" ht="12.75">
      <c r="G2811" s="5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7:22" ht="12.75">
      <c r="G2812" s="5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7:22" ht="12.75">
      <c r="G2813" s="5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7:22" ht="12.75">
      <c r="G2814" s="5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7:22" ht="12.75">
      <c r="G2815" s="5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7:22" ht="12.75">
      <c r="G2816" s="5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7:22" ht="12.75">
      <c r="G2817" s="5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7:22" ht="12.75">
      <c r="G2818" s="5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7:22" ht="12.75">
      <c r="G2819" s="5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7:22" ht="12.75">
      <c r="G2820" s="5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7:22" ht="12.75">
      <c r="G2821" s="5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7:22" ht="12.75">
      <c r="G2822" s="5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7:22" ht="12.75">
      <c r="G2823" s="5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7:22" ht="12.75">
      <c r="G2824" s="5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7:22" ht="12.75">
      <c r="G2825" s="5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7:22" ht="12.75">
      <c r="G2826" s="5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7:22" ht="12.75">
      <c r="G2827" s="5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7:22" ht="12.75">
      <c r="G2828" s="5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7:22" ht="12.75">
      <c r="G2829" s="5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7:22" ht="12.75">
      <c r="G2830" s="5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7:22" ht="12.75">
      <c r="G2831" s="5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7:22" ht="12.75">
      <c r="G2832" s="5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7:22" ht="12.75">
      <c r="G2833" s="5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7:22" ht="12.75">
      <c r="G2834" s="5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7:22" ht="12.75">
      <c r="G2835" s="5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7:22" ht="12.75">
      <c r="G2836" s="5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7:22" ht="12.75">
      <c r="G2837" s="5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7:22" ht="12.75">
      <c r="G2838" s="5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7:22" ht="12.75">
      <c r="G2839" s="5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7:22" ht="12.75">
      <c r="G2840" s="5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7:22" ht="12.75">
      <c r="G2841" s="5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7:22" ht="12.75">
      <c r="G2842" s="5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7:22" ht="12.75">
      <c r="G2843" s="5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7:22" ht="12.75">
      <c r="G2844" s="5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7:22" ht="12.75">
      <c r="G2845" s="5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7:22" ht="12.75">
      <c r="G2846" s="5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7:22" ht="12.75">
      <c r="G2847" s="5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7:22" ht="12.75">
      <c r="G2848" s="5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7:22" ht="12.75">
      <c r="G2849" s="5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7:22" ht="12.75">
      <c r="G2850" s="5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7:22" ht="12.75">
      <c r="G2851" s="5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7:22" ht="12.75">
      <c r="G2852" s="5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7:22" ht="12.75">
      <c r="G2853" s="5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7:22" ht="12.75">
      <c r="G2854" s="5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7:22" ht="12.75">
      <c r="G2855" s="5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7:22" ht="12.75">
      <c r="G2856" s="5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7:22" ht="12.75">
      <c r="G2857" s="5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7:22" ht="12.75">
      <c r="G2858" s="5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7:22" ht="12.75">
      <c r="G2859" s="5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7:22" ht="12.75">
      <c r="G2860" s="5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7:22" ht="12.75">
      <c r="G2861" s="5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7:22" ht="12.75">
      <c r="G2862" s="5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7:22" ht="12.75">
      <c r="G2863" s="5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7:22" ht="12.75">
      <c r="G2864" s="5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7:22" ht="12.75">
      <c r="G2865" s="5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7:22" ht="12.75">
      <c r="G2866" s="5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7:22" ht="12.75">
      <c r="G2867" s="5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7:22" ht="12.75">
      <c r="G2868" s="5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7:22" ht="12.75">
      <c r="G2869" s="5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7:22" ht="12.75">
      <c r="G2870" s="5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7:22" ht="12.75">
      <c r="G2871" s="5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7:22" ht="12.75">
      <c r="G2872" s="5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7:22" ht="12.75">
      <c r="G2873" s="5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7:22" ht="12.75">
      <c r="G2874" s="5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7:22" ht="12.75">
      <c r="G2875" s="5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7:22" ht="12.75">
      <c r="G2876" s="5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7:22" ht="12.75">
      <c r="G2877" s="5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7:22" ht="12.75">
      <c r="G2878" s="5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7:22" ht="12.75">
      <c r="G2879" s="5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7:22" ht="12.75">
      <c r="G2880" s="5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7:22" ht="12.75">
      <c r="G2881" s="5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7:22" ht="12.75">
      <c r="G2882" s="5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7:22" ht="12.75">
      <c r="G2883" s="5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7:22" ht="12.75">
      <c r="G2884" s="5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7:22" ht="12.75">
      <c r="G2885" s="5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7:22" ht="12.75">
      <c r="G2886" s="5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7:22" ht="12.75">
      <c r="G2887" s="5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7:22" ht="12.75">
      <c r="G2888" s="5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7:22" ht="12.75">
      <c r="G2889" s="5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7:22" ht="12.75">
      <c r="G2890" s="5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7:22" ht="12.75">
      <c r="G2891" s="5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7:22" ht="12.75">
      <c r="G2892" s="5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7:22" ht="12.75">
      <c r="G2893" s="5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7:22" ht="12.75">
      <c r="G2894" s="5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7:22" ht="12.75">
      <c r="G2895" s="5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7:22" ht="12.75">
      <c r="G2896" s="5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7:22" ht="12.75">
      <c r="G2897" s="5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7:22" ht="12.75">
      <c r="G2898" s="5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7:22" ht="12.75">
      <c r="G2899" s="5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7:22" ht="12.75">
      <c r="G2900" s="5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7:22" ht="12.75">
      <c r="G2901" s="5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7:22" ht="12.75">
      <c r="G2902" s="5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7:22" ht="12.75">
      <c r="G2903" s="5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7:22" ht="12.75">
      <c r="G2904" s="5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7:22" ht="12.75">
      <c r="G2905" s="5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7:22" ht="12.75">
      <c r="G2906" s="5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7:22" ht="12.75">
      <c r="G2907" s="5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7:22" ht="12.75">
      <c r="G2908" s="5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7:22" ht="12.75">
      <c r="G2909" s="5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7:22" ht="12.75">
      <c r="G2910" s="5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7:22" ht="12.75">
      <c r="G2911" s="5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7:22" ht="12.75">
      <c r="G2912" s="5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7:22" ht="12.75">
      <c r="G2913" s="5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7:22" ht="12.75">
      <c r="G2914" s="5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7:22" ht="12.75">
      <c r="G2915" s="5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7:22" ht="12.75">
      <c r="G2916" s="5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7:22" ht="12.75">
      <c r="G2917" s="5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7:22" ht="12.75">
      <c r="G2918" s="5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7:22" ht="12.75">
      <c r="G2919" s="5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7:22" ht="12.75">
      <c r="G2920" s="5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7:22" ht="12.75">
      <c r="G2921" s="5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7:22" ht="12.75">
      <c r="G2922" s="5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7:22" ht="12.75">
      <c r="G2923" s="5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7:22" ht="12.75">
      <c r="G2924" s="5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7:22" ht="12.75">
      <c r="G2925" s="5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7:22" ht="12.75">
      <c r="G2926" s="5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7:22" ht="12.75">
      <c r="G2927" s="5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7:22" ht="12.75">
      <c r="G2928" s="5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7:22" ht="12.75">
      <c r="G2929" s="5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7:22" ht="12.75">
      <c r="G2930" s="5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7:22" ht="12.75">
      <c r="G2931" s="5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7:22" ht="12.75">
      <c r="G2932" s="5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7:22" ht="12.75">
      <c r="G2933" s="5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7:22" ht="12.75">
      <c r="G2934" s="5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7:22" ht="12.75">
      <c r="G2935" s="5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7:22" ht="12.75">
      <c r="G2936" s="5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7:22" ht="12.75">
      <c r="G2937" s="5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7:22" ht="12.75">
      <c r="G2938" s="5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7:22" ht="12.75">
      <c r="G2939" s="5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7:22" ht="12.75">
      <c r="G2940" s="5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7:22" ht="12.75">
      <c r="G2941" s="5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7:22" ht="12.75">
      <c r="G2942" s="5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7:22" ht="12.75">
      <c r="G2943" s="5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7:22" ht="12.75">
      <c r="G2944" s="5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7:22" ht="12.75">
      <c r="G2945" s="5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7:22" ht="12.75">
      <c r="G2946" s="5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7:22" ht="12.75">
      <c r="G2947" s="5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7:22" ht="12.75">
      <c r="G2948" s="5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7:22" ht="12.75">
      <c r="G2949" s="5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7:22" ht="12.75">
      <c r="G2950" s="5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7:22" ht="12.75">
      <c r="G2951" s="5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7:22" ht="12.75">
      <c r="G2952" s="5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7:22" ht="12.75">
      <c r="G2953" s="5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7:22" ht="12.75">
      <c r="G2954" s="5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7:22" ht="12.75">
      <c r="G2955" s="5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7:22" ht="12.75">
      <c r="G2956" s="5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7:22" ht="12.75">
      <c r="G2957" s="5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7:22" ht="12.75">
      <c r="G2958" s="5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7:22" ht="12.75">
      <c r="G2959" s="5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7:22" ht="12.75">
      <c r="G2960" s="5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7:22" ht="12.75">
      <c r="G2961" s="5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7:22" ht="12.75">
      <c r="G2962" s="5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7:22" ht="12.75">
      <c r="G2963" s="5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7:22" ht="12.75">
      <c r="G2964" s="5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7:22" ht="12.75">
      <c r="G2965" s="5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7:22" ht="12.75">
      <c r="G2966" s="5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7:22" ht="12.75">
      <c r="G2967" s="5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7:22" ht="12.75">
      <c r="G2968" s="5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7:22" ht="12.75">
      <c r="G2969" s="5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7:22" ht="12.75">
      <c r="G2970" s="5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7:22" ht="12.75">
      <c r="G2971" s="5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7:22" ht="12.75">
      <c r="G2972" s="5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7:22" ht="12.75">
      <c r="G2973" s="5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7:22" ht="12.75">
      <c r="G2974" s="5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7:22" ht="12.75">
      <c r="G2975" s="5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7:22" ht="12.75">
      <c r="G2976" s="5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7:22" ht="12.75">
      <c r="G2977" s="5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7:22" ht="12.75">
      <c r="G2978" s="5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7:22" ht="12.75">
      <c r="G2979" s="5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7:22" ht="12.75">
      <c r="G2980" s="5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7:22" ht="12.75">
      <c r="G2981" s="5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7:22" ht="12.75">
      <c r="G2982" s="5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7:22" ht="12.75">
      <c r="G2983" s="5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7:22" ht="12.75">
      <c r="G2984" s="5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7:22" ht="12.75">
      <c r="G2985" s="5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7:22" ht="12.75">
      <c r="G2986" s="5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7:22" ht="12.75">
      <c r="G2987" s="5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7:22" ht="12.75">
      <c r="G2988" s="5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7:22" ht="12.75">
      <c r="G2989" s="5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7:22" ht="12.75">
      <c r="G2990" s="5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7:22" ht="12.75">
      <c r="G2991" s="5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7:22" ht="12.75">
      <c r="G2992" s="5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7:22" ht="12.75">
      <c r="G2993" s="5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7:22" ht="12.75">
      <c r="G2994" s="5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7:22" ht="12.75">
      <c r="G2995" s="5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7:22" ht="12.75">
      <c r="G2996" s="5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7:22" ht="12.75">
      <c r="G2997" s="5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7:22" ht="12.75">
      <c r="G2998" s="5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7:22" ht="12.75">
      <c r="G2999" s="5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7:22" ht="12.75">
      <c r="G3000" s="5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7:22" ht="12.75">
      <c r="G3001" s="5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7:22" ht="12.75">
      <c r="G3002" s="5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7:22" ht="12.75">
      <c r="G3003" s="5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7:22" ht="12.75">
      <c r="G3004" s="5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7:22" ht="12.75">
      <c r="G3005" s="5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7:22" ht="12.75">
      <c r="G3006" s="5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7:22" ht="12.75">
      <c r="G3007" s="5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7:22" ht="12.75">
      <c r="G3008" s="5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7:22" ht="12.75">
      <c r="G3009" s="5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7:22" ht="12.75">
      <c r="G3010" s="5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7:22" ht="12.75">
      <c r="G3011" s="5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7:22" ht="12.75">
      <c r="G3012" s="5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7:22" ht="12.75">
      <c r="G3013" s="5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7:22" ht="12.75">
      <c r="G3014" s="5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7:22" ht="12.75">
      <c r="G3015" s="5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7:22" ht="12.75">
      <c r="G3016" s="5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7:22" ht="12.75">
      <c r="G3017" s="5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7:22" ht="12.75">
      <c r="G3018" s="5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7:22" ht="12.75">
      <c r="G3019" s="5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7:22" ht="12.75">
      <c r="G3020" s="5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7:22" ht="12.75">
      <c r="G3021" s="5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7:22" ht="12.75">
      <c r="G3022" s="5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7:22" ht="12.75">
      <c r="G3023" s="5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7:22" ht="12.75">
      <c r="G3024" s="5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7:22" ht="12.75">
      <c r="G3025" s="5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7:22" ht="12.75">
      <c r="G3026" s="5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7:22" ht="12.75">
      <c r="G3027" s="5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7:22" ht="12.75">
      <c r="G3028" s="5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7:22" ht="12.75">
      <c r="G3029" s="5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7:22" ht="12.75">
      <c r="G3030" s="5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7:22" ht="12.75">
      <c r="G3031" s="5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7:22" ht="12.75">
      <c r="G3032" s="5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7:22" ht="12.75">
      <c r="G3033" s="5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7:22" ht="12.75">
      <c r="G3034" s="5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7:22" ht="12.75">
      <c r="G3035" s="5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7:22" ht="12.75">
      <c r="G3036" s="5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7:22" ht="12.75">
      <c r="G3037" s="5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7:22" ht="12.75">
      <c r="G3038" s="5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7:22" ht="12.75">
      <c r="G3039" s="5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7:22" ht="12.75">
      <c r="G3040" s="5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7:22" ht="12.75">
      <c r="G3041" s="5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7:22" ht="12.75">
      <c r="G3042" s="5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7:22" ht="12.75">
      <c r="G3043" s="5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7:22" ht="12.75">
      <c r="G3044" s="5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7:22" ht="12.75">
      <c r="G3045" s="5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7:22" ht="12.75">
      <c r="G3046" s="5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7:22" ht="12.75">
      <c r="G3047" s="5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7:22" ht="12.75">
      <c r="G3048" s="5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7:22" ht="12.75">
      <c r="G3049" s="5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7:22" ht="12.75">
      <c r="G3050" s="5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7:22" ht="12.75">
      <c r="G3051" s="5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7:22" ht="12.75">
      <c r="G3052" s="5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7:22" ht="12.75">
      <c r="G3053" s="5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7:22" ht="12.75">
      <c r="G3054" s="5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7:22" ht="12.75">
      <c r="G3055" s="5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7:22" ht="12.75">
      <c r="G3056" s="5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7:22" ht="12.75">
      <c r="G3057" s="5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7:22" ht="12.75">
      <c r="G3058" s="5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7:22" ht="12.75">
      <c r="G3059" s="5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7:22" ht="12.75">
      <c r="G3060" s="5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7:22" ht="12.75">
      <c r="G3061" s="5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7:22" ht="12.75">
      <c r="G3062" s="5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7:22" ht="12.75">
      <c r="G3063" s="5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7:22" ht="12.75">
      <c r="G3064" s="5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7:22" ht="12.75">
      <c r="G3065" s="5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7:22" ht="12.75">
      <c r="G3066" s="5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7:22" ht="12.75">
      <c r="G3067" s="5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7:22" ht="12.75">
      <c r="G3068" s="5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7:22" ht="12.75">
      <c r="G3069" s="5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7:22" ht="12.75">
      <c r="G3070" s="5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7:22" ht="12.75">
      <c r="G3071" s="5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7:22" ht="12.75">
      <c r="G3072" s="5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7:22" ht="12.75">
      <c r="G3073" s="5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7:22" ht="12.75">
      <c r="G3074" s="5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7:22" ht="12.75">
      <c r="G3075" s="5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7:22" ht="12.75">
      <c r="G3076" s="5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7:22" ht="12.75">
      <c r="G3077" s="5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7:22" ht="12.75">
      <c r="G3078" s="5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7:22" ht="12.75">
      <c r="G3079" s="5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7:22" ht="12.75">
      <c r="G3080" s="5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7:22" ht="12.75">
      <c r="G3081" s="5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7:22" ht="12.75">
      <c r="G3082" s="5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7:22" ht="12.75">
      <c r="G3083" s="5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7:22" ht="12.75">
      <c r="G3084" s="5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7:22" ht="12.75">
      <c r="G3085" s="5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7:22" ht="12.75">
      <c r="G3086" s="5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7:22" ht="12.75">
      <c r="G3087" s="5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7:22" ht="12.75">
      <c r="G3088" s="5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7:22" ht="12.75">
      <c r="G3089" s="5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7:22" ht="12.75">
      <c r="G3090" s="5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7:22" ht="12.75">
      <c r="G3091" s="5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7:22" ht="12.75">
      <c r="G3092" s="5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7:22" ht="12.75">
      <c r="G3093" s="5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7:22" ht="12.75">
      <c r="G3094" s="5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7:22" ht="12.75">
      <c r="G3095" s="5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7:22" ht="12.75">
      <c r="G3096" s="5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7:22" ht="12.75">
      <c r="G3097" s="5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7:22" ht="12.75">
      <c r="G3098" s="5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7:22" ht="12.75">
      <c r="G3099" s="5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7:22" ht="12.75">
      <c r="G3100" s="5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7:22" ht="12.75">
      <c r="G3101" s="5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7:22" ht="12.75">
      <c r="G3102" s="5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7:22" ht="12.75">
      <c r="G3103" s="5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7:22" ht="12.75">
      <c r="G3104" s="5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7:22" ht="12.75">
      <c r="G3105" s="5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7:22" ht="12.75">
      <c r="G3106" s="5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7:22" ht="12.75">
      <c r="G3107" s="5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7:22" ht="12.75">
      <c r="G3108" s="5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7:22" ht="12.75">
      <c r="G3109" s="5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7:22" ht="12.75">
      <c r="G3110" s="5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7:22" ht="12.75">
      <c r="G3111" s="5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7:22" ht="12.75">
      <c r="G3112" s="5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7:22" ht="12.75">
      <c r="G3113" s="5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7:22" ht="12.75">
      <c r="G3114" s="5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7:22" ht="12.75">
      <c r="G3115" s="5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7:22" ht="12.75">
      <c r="G3116" s="5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7:22" ht="12.75">
      <c r="G3117" s="5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7:22" ht="12.75">
      <c r="G3118" s="5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7:22" ht="12.75">
      <c r="G3119" s="5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7:22" ht="12.75">
      <c r="G3120" s="5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7:22" ht="12.75">
      <c r="G3121" s="5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7:22" ht="12.75">
      <c r="G3122" s="5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7:22" ht="12.75">
      <c r="G3123" s="5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7:22" ht="12.75">
      <c r="G3124" s="5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7:22" ht="12.75">
      <c r="G3125" s="5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7:22" ht="12.75">
      <c r="G3126" s="5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7:22" ht="12.75">
      <c r="G3127" s="5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7:22" ht="12.75">
      <c r="G3128" s="5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7:22" ht="12.75">
      <c r="G3129" s="5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7:22" ht="12.75">
      <c r="G3130" s="5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7:22" ht="12.75">
      <c r="G3131" s="5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7:22" ht="12.75">
      <c r="G3132" s="5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7:22" ht="12.75">
      <c r="G3133" s="5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7:22" ht="12.75">
      <c r="G3134" s="5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7:22" ht="12.75">
      <c r="G3135" s="5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7:22" ht="12.75">
      <c r="G3136" s="5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7:22" ht="12.75">
      <c r="G3137" s="5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7:22" ht="12.75">
      <c r="G3138" s="5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7:22" ht="12.75">
      <c r="G3139" s="5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7:22" ht="12.75">
      <c r="G3140" s="5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7:22" ht="12.75">
      <c r="G3141" s="5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7:22" ht="12.75">
      <c r="G3142" s="5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7:22" ht="12.75">
      <c r="G3143" s="5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7:22" ht="12.75">
      <c r="G3144" s="5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7:22" ht="12.75">
      <c r="G3145" s="5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7:22" ht="12.75">
      <c r="G3146" s="5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7:22" ht="12.75">
      <c r="G3147" s="5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7:22" ht="12.75">
      <c r="G3148" s="5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7:22" ht="12.75">
      <c r="G3149" s="5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7:22" ht="12.75">
      <c r="G3150" s="5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7:22" ht="12.75">
      <c r="G3151" s="5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7:22" ht="12.75">
      <c r="G3152" s="5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7:22" ht="12.75">
      <c r="G3153" s="5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7:22" ht="12.75">
      <c r="G3154" s="5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7:22" ht="12.75">
      <c r="G3155" s="5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7:22" ht="12.75">
      <c r="G3156" s="5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7:22" ht="12.75">
      <c r="G3157" s="5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7:22" ht="12.75">
      <c r="G3158" s="5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7:22" ht="12.75">
      <c r="G3159" s="5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7:22" ht="12.75">
      <c r="G3160" s="5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7:22" ht="12.75">
      <c r="G3161" s="5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7:22" ht="12.75">
      <c r="G3162" s="5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7:22" ht="12.75">
      <c r="G3163" s="5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7:22" ht="12.75">
      <c r="G3164" s="5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7:22" ht="12.75">
      <c r="G3165" s="5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7:22" ht="12.75">
      <c r="G3166" s="5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7:22" ht="12.75">
      <c r="G3167" s="5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7:22" ht="12.75">
      <c r="G3168" s="5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7:22" ht="12.75">
      <c r="G3169" s="5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7:22" ht="12.75">
      <c r="G3170" s="5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7:22" ht="12.75">
      <c r="G3171" s="5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7:22" ht="12.75">
      <c r="G3172" s="5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7:22" ht="12.75">
      <c r="G3173" s="5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7:22" ht="12.75">
      <c r="G3174" s="5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7:22" ht="12.75">
      <c r="G3175" s="5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7:22" ht="12.75">
      <c r="G3176" s="5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7:22" ht="12.75">
      <c r="G3177" s="5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7:22" ht="12.75">
      <c r="G3178" s="5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7:22" ht="12.75">
      <c r="G3179" s="5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7:22" ht="12.75">
      <c r="G3180" s="5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7:22" ht="12.75">
      <c r="G3181" s="5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7:22" ht="12.75">
      <c r="G3182" s="5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7:22" ht="12.75">
      <c r="G3183" s="5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7:22" ht="12.75">
      <c r="G3184" s="5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7:22" ht="12.75">
      <c r="G3185" s="5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7:22" ht="12.75">
      <c r="G3186" s="5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7:22" ht="12.75">
      <c r="G3187" s="5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7:22" ht="12.75">
      <c r="G3188" s="5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7:22" ht="12.75">
      <c r="G3189" s="5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7:22" ht="12.75">
      <c r="G3190" s="5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7:22" ht="12.75">
      <c r="G3191" s="5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7:22" ht="12.75">
      <c r="G3192" s="5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7:22" ht="12.75">
      <c r="G3193" s="5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7:22" ht="12.75">
      <c r="G3194" s="5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7:22" ht="12.75">
      <c r="G3195" s="5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7:22" ht="12.75">
      <c r="G3196" s="5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7:22" ht="12.75">
      <c r="G3197" s="5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7:22" ht="12.75">
      <c r="G3198" s="5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7:22" ht="12.75">
      <c r="G3199" s="5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7:22" ht="12.75">
      <c r="G3200" s="5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7:22" ht="12.75">
      <c r="G3201" s="5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7:22" ht="12.75">
      <c r="G3202" s="5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7:22" ht="12.75">
      <c r="G3203" s="5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7:22" ht="12.75">
      <c r="G3204" s="5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</sheetData>
  <sheetProtection password="CC6B" sheet="1" objects="1" scenarios="1"/>
  <hyperlinks>
    <hyperlink ref="H5" r:id="rId1" display="www.programmiaccess.com"/>
  </hyperlinks>
  <printOptions/>
  <pageMargins left="0.75" right="0.75" top="1" bottom="1" header="0.5" footer="0.5"/>
  <pageSetup horizontalDpi="600" verticalDpi="600" orientation="landscape" paperSize="9" r:id="rId2"/>
  <headerFooter alignWithMargins="0">
    <oddHeader>&amp;L&amp;P&amp;C&amp;"Arial,Grassetto Corsivo"GARA D'APPALTO&amp;R&amp;D</oddHeader>
    <oddFooter>&amp;LRag. Sebastiano Battaglia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7.28125" style="60" customWidth="1"/>
    <col min="2" max="2" width="13.57421875" style="2" customWidth="1"/>
    <col min="3" max="3" width="9.7109375" style="4" customWidth="1"/>
    <col min="4" max="4" width="17.00390625" style="6" customWidth="1"/>
  </cols>
  <sheetData>
    <row r="1" spans="1:4" s="57" customFormat="1" ht="15" customHeight="1">
      <c r="A1" s="58" t="s">
        <v>36</v>
      </c>
      <c r="B1" s="55"/>
      <c r="C1" s="56"/>
      <c r="D1" s="8"/>
    </row>
    <row r="2" spans="1:3" ht="14.25">
      <c r="A2" s="59"/>
      <c r="B2" s="3"/>
      <c r="C2" s="5"/>
    </row>
    <row r="3" spans="1:3" ht="14.25">
      <c r="A3" s="59" t="s">
        <v>37</v>
      </c>
      <c r="B3" s="3"/>
      <c r="C3" s="5"/>
    </row>
    <row r="4" spans="1:3" ht="14.25">
      <c r="A4" s="59" t="s">
        <v>38</v>
      </c>
      <c r="B4" s="3"/>
      <c r="C4" s="5"/>
    </row>
    <row r="5" spans="1:3" ht="14.25">
      <c r="A5" s="59" t="s">
        <v>39</v>
      </c>
      <c r="B5" s="3"/>
      <c r="C5" s="5"/>
    </row>
    <row r="6" spans="1:3" ht="14.25">
      <c r="A6" s="59"/>
      <c r="B6" s="3"/>
      <c r="C6" s="5"/>
    </row>
    <row r="7" spans="1:3" ht="14.25">
      <c r="A7" s="59" t="s">
        <v>40</v>
      </c>
      <c r="B7" s="3"/>
      <c r="C7" s="5"/>
    </row>
    <row r="8" spans="1:3" ht="14.25">
      <c r="A8" s="59" t="s">
        <v>41</v>
      </c>
      <c r="B8" s="3"/>
      <c r="C8" s="5"/>
    </row>
    <row r="9" spans="1:3" ht="14.25">
      <c r="A9" s="59" t="s">
        <v>42</v>
      </c>
      <c r="B9" s="3"/>
      <c r="C9" s="5"/>
    </row>
    <row r="10" spans="1:3" ht="14.25">
      <c r="A10" s="59" t="s">
        <v>43</v>
      </c>
      <c r="B10" s="3"/>
      <c r="C10" s="5"/>
    </row>
    <row r="11" spans="1:3" ht="14.25">
      <c r="A11" s="59" t="s">
        <v>44</v>
      </c>
      <c r="B11" s="3"/>
      <c r="C11" s="5"/>
    </row>
    <row r="12" spans="1:3" ht="14.25">
      <c r="A12" s="59" t="s">
        <v>45</v>
      </c>
      <c r="B12" s="3"/>
      <c r="C12" s="5"/>
    </row>
    <row r="13" spans="1:3" ht="14.25">
      <c r="A13" s="59" t="s">
        <v>46</v>
      </c>
      <c r="B13" s="3"/>
      <c r="C13" s="5"/>
    </row>
    <row r="14" spans="1:3" ht="14.25">
      <c r="A14" s="59" t="s">
        <v>47</v>
      </c>
      <c r="B14" s="3"/>
      <c r="C14" s="5"/>
    </row>
    <row r="15" spans="1:3" ht="14.25">
      <c r="A15" s="59" t="s">
        <v>48</v>
      </c>
      <c r="B15" s="3"/>
      <c r="C15" s="5"/>
    </row>
    <row r="16" spans="1:3" ht="14.25">
      <c r="A16" s="59" t="s">
        <v>49</v>
      </c>
      <c r="B16" s="3"/>
      <c r="C16" s="5"/>
    </row>
    <row r="17" spans="1:3" ht="14.25">
      <c r="A17" s="59" t="s">
        <v>50</v>
      </c>
      <c r="B17" s="3"/>
      <c r="C17" s="5"/>
    </row>
    <row r="18" spans="1:3" ht="14.25">
      <c r="A18" s="59" t="s">
        <v>51</v>
      </c>
      <c r="B18" s="3"/>
      <c r="C18" s="5"/>
    </row>
    <row r="19" spans="1:3" ht="14.25">
      <c r="A19" s="59" t="s">
        <v>52</v>
      </c>
      <c r="B19" s="3"/>
      <c r="C19" s="5"/>
    </row>
    <row r="20" spans="1:3" ht="14.25">
      <c r="A20" s="59" t="s">
        <v>53</v>
      </c>
      <c r="B20" s="3"/>
      <c r="C20" s="5"/>
    </row>
    <row r="22" ht="14.25">
      <c r="A22" s="60" t="s">
        <v>54</v>
      </c>
    </row>
    <row r="29" spans="2:3" ht="14.25">
      <c r="B29" s="3"/>
      <c r="C29" s="5"/>
    </row>
    <row r="30" spans="2:3" ht="14.25">
      <c r="B30" s="3"/>
      <c r="C30" s="5"/>
    </row>
    <row r="31" spans="2:3" ht="14.25">
      <c r="B31" s="3"/>
      <c r="C31" s="5"/>
    </row>
    <row r="32" spans="2:3" ht="14.25">
      <c r="B32" s="3"/>
      <c r="C32" s="5"/>
    </row>
    <row r="33" spans="2:3" ht="14.25">
      <c r="B33" s="3"/>
      <c r="C33" s="5"/>
    </row>
    <row r="34" spans="2:3" ht="14.25">
      <c r="B34" s="3"/>
      <c r="C34" s="5"/>
    </row>
    <row r="35" spans="2:3" ht="14.25">
      <c r="B35" s="3"/>
      <c r="C35" s="5"/>
    </row>
    <row r="36" spans="2:3" ht="14.25">
      <c r="B36" s="3"/>
      <c r="C3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battaglia</dc:creator>
  <cp:keywords/>
  <dc:description/>
  <cp:lastModifiedBy>Michele De Lisi</cp:lastModifiedBy>
  <cp:lastPrinted>2004-12-22T09:35:11Z</cp:lastPrinted>
  <dcterms:created xsi:type="dcterms:W3CDTF">2004-12-18T11:33:34Z</dcterms:created>
  <dcterms:modified xsi:type="dcterms:W3CDTF">2017-03-20T15:48:45Z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