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300" windowWidth="18735" windowHeight="11700" tabRatio="924" firstSheet="1" activeTab="1"/>
  </bookViews>
  <sheets>
    <sheet name="LEGGIMI" sheetId="1" r:id="rId1"/>
    <sheet name="ESEMPIO" sheetId="3" r:id="rId2"/>
    <sheet name="Dicembre-2019" sheetId="17" r:id="rId3"/>
    <sheet name="Gennaio" sheetId="2" r:id="rId4"/>
    <sheet name="Febbraio" sheetId="4" r:id="rId5"/>
    <sheet name="Marzo" sheetId="5" r:id="rId6"/>
    <sheet name="Aprile" sheetId="6" r:id="rId7"/>
    <sheet name="Maggio" sheetId="7" r:id="rId8"/>
    <sheet name="Giugno" sheetId="8" r:id="rId9"/>
    <sheet name="Luglio" sheetId="9" r:id="rId10"/>
    <sheet name="Agosto" sheetId="10" r:id="rId11"/>
    <sheet name="Settembre" sheetId="11" r:id="rId12"/>
    <sheet name="Ottobre" sheetId="12" r:id="rId13"/>
    <sheet name="Novembre" sheetId="13" r:id="rId14"/>
    <sheet name="Dicembre" sheetId="14" r:id="rId15"/>
    <sheet name="Gennaio-2021" sheetId="16" r:id="rId16"/>
  </sheets>
  <calcPr calcId="124519"/>
</workbook>
</file>

<file path=xl/calcChain.xml><?xml version="1.0" encoding="utf-8"?>
<calcChain xmlns="http://schemas.openxmlformats.org/spreadsheetml/2006/main">
  <c r="L40" i="6"/>
  <c r="L40" i="16"/>
  <c r="L40" i="14"/>
  <c r="L40" i="13"/>
  <c r="L40" i="12"/>
  <c r="L40" i="11"/>
  <c r="L40" i="10"/>
  <c r="L40" i="9"/>
  <c r="L40" i="8"/>
  <c r="L40" i="7"/>
  <c r="L40" i="5"/>
  <c r="L40" i="4"/>
  <c r="L40" i="2"/>
  <c r="L38" i="3" l="1"/>
  <c r="J38"/>
  <c r="H38"/>
  <c r="F38"/>
  <c r="D38"/>
  <c r="D38" i="5"/>
  <c r="D38" i="6"/>
  <c r="D38" i="7"/>
  <c r="D38" i="8"/>
  <c r="D38" i="9"/>
  <c r="D38" i="10"/>
  <c r="D38" i="11"/>
  <c r="D38" i="12"/>
  <c r="D38" i="13"/>
  <c r="D38" i="14"/>
  <c r="D38" i="16"/>
  <c r="D38" i="4"/>
  <c r="H39" i="3" l="1"/>
  <c r="J39" s="1"/>
  <c r="L38" i="17"/>
  <c r="J38"/>
  <c r="H38"/>
  <c r="F38"/>
  <c r="D38"/>
  <c r="D38" i="2"/>
  <c r="H39" i="17" l="1"/>
  <c r="L39" s="1"/>
  <c r="L39" i="3"/>
  <c r="L38" i="2"/>
  <c r="L38" i="4"/>
  <c r="L38" i="5"/>
  <c r="L38" i="6"/>
  <c r="L38" i="7"/>
  <c r="L38" i="8"/>
  <c r="L38" i="9"/>
  <c r="L38" i="10"/>
  <c r="L38" i="11"/>
  <c r="L38" i="12"/>
  <c r="L38" i="13"/>
  <c r="L38" i="14"/>
  <c r="L38" i="16"/>
  <c r="J38"/>
  <c r="H38"/>
  <c r="F38"/>
  <c r="J38" i="14"/>
  <c r="H38"/>
  <c r="H39" s="1"/>
  <c r="F38"/>
  <c r="J38" i="13"/>
  <c r="H38"/>
  <c r="F38"/>
  <c r="J38" i="12"/>
  <c r="H38"/>
  <c r="F38"/>
  <c r="J38" i="11"/>
  <c r="H38"/>
  <c r="F38"/>
  <c r="J38" i="10"/>
  <c r="H38"/>
  <c r="H39" s="1"/>
  <c r="F38"/>
  <c r="J38" i="9"/>
  <c r="H38"/>
  <c r="F38"/>
  <c r="J38" i="8"/>
  <c r="H38"/>
  <c r="F38"/>
  <c r="J38" i="7"/>
  <c r="H38"/>
  <c r="F38"/>
  <c r="J38" i="6"/>
  <c r="H38"/>
  <c r="F38"/>
  <c r="J38" i="5"/>
  <c r="H38"/>
  <c r="F38"/>
  <c r="J38" i="4"/>
  <c r="H38"/>
  <c r="F38"/>
  <c r="J38" i="2"/>
  <c r="H38"/>
  <c r="F38"/>
  <c r="H39" i="5" l="1"/>
  <c r="H39" i="9"/>
  <c r="H39" i="13"/>
  <c r="H39" i="4"/>
  <c r="H39" i="6"/>
  <c r="H39" i="8"/>
  <c r="H39" i="12"/>
  <c r="H39" i="2"/>
  <c r="H39" i="7"/>
  <c r="H39" i="11"/>
  <c r="H39" i="16"/>
  <c r="L39" i="2"/>
  <c r="L39" i="4" s="1"/>
  <c r="L39" i="5" s="1"/>
  <c r="J39" i="17"/>
  <c r="L39" i="6" l="1"/>
  <c r="L39" i="7" s="1"/>
  <c r="L39" i="8" s="1"/>
  <c r="L39" i="9" s="1"/>
  <c r="L39" i="10" s="1"/>
  <c r="L39" i="11" s="1"/>
  <c r="L39" i="12" s="1"/>
  <c r="L39" i="13" s="1"/>
  <c r="L39" i="14" s="1"/>
  <c r="L39" i="16" s="1"/>
  <c r="J39" s="1"/>
  <c r="J39" i="2"/>
  <c r="J39" i="4"/>
  <c r="J39" i="5"/>
  <c r="J39" i="6" l="1"/>
  <c r="J39" i="13"/>
  <c r="J39" i="8"/>
  <c r="J39" i="12"/>
  <c r="J39" i="9"/>
  <c r="J39" i="7"/>
  <c r="J39" i="14"/>
  <c r="J39" i="10"/>
  <c r="J39" i="11"/>
</calcChain>
</file>

<file path=xl/sharedStrings.xml><?xml version="1.0" encoding="utf-8"?>
<sst xmlns="http://schemas.openxmlformats.org/spreadsheetml/2006/main" count="790" uniqueCount="53">
  <si>
    <r>
      <t>E-mail:</t>
    </r>
    <r>
      <rPr>
        <b/>
        <i/>
        <sz val="12"/>
        <color indexed="12"/>
        <rFont val="Times New Roman"/>
        <family val="1"/>
      </rPr>
      <t xml:space="preserve"> </t>
    </r>
    <r>
      <rPr>
        <b/>
        <i/>
        <u/>
        <sz val="12"/>
        <color indexed="12"/>
        <rFont val="Times New Roman"/>
        <family val="1"/>
      </rPr>
      <t>maurivi53@libero.it</t>
    </r>
  </si>
  <si>
    <t>Spero di farvi cosa gradita nell'utilizzare questo semplice programma in Excel.</t>
  </si>
  <si>
    <t>XXXXX</t>
  </si>
  <si>
    <t>N° CARTA di CREDITO</t>
  </si>
  <si>
    <t>Giorni</t>
  </si>
  <si>
    <t>Totali Spese Sostenute</t>
  </si>
  <si>
    <r>
      <rPr>
        <b/>
        <sz val="14"/>
        <color theme="1"/>
        <rFont val="Times New Roman"/>
        <family val="1"/>
      </rPr>
      <t>Un cordiale saluto - Buon Lavoro -</t>
    </r>
    <r>
      <rPr>
        <b/>
        <i/>
        <sz val="14"/>
        <color indexed="10"/>
        <rFont val="Times New Roman"/>
        <family val="1"/>
      </rPr>
      <t xml:space="preserve"> </t>
    </r>
    <r>
      <rPr>
        <b/>
        <i/>
        <sz val="14"/>
        <color indexed="58"/>
        <rFont val="Times New Roman"/>
        <family val="1"/>
      </rPr>
      <t>Program By Maurizio Vignazzi.</t>
    </r>
  </si>
  <si>
    <t>N° BANCOMAT</t>
  </si>
  <si>
    <t>CAPITALE INIZIALE</t>
  </si>
  <si>
    <t>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</si>
  <si>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</si>
  <si>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</si>
  <si>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</si>
  <si>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</si>
  <si>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</si>
  <si>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</si>
  <si>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</si>
  <si>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</si>
  <si>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</si>
  <si>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</si>
  <si>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</si>
  <si>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</si>
  <si>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BONIFICI BANCARI</t>
  </si>
  <si>
    <t>SPESE VARIE</t>
  </si>
  <si>
    <t>Supermercato, Farmacia,</t>
  </si>
  <si>
    <t xml:space="preserve"> ASSEGNI</t>
  </si>
  <si>
    <r>
      <t xml:space="preserve">NB: </t>
    </r>
    <r>
      <rPr>
        <b/>
        <sz val="16"/>
        <color rgb="FF7030A0"/>
        <rFont val="Times New Roman"/>
        <family val="1"/>
      </rPr>
      <t>Volendo è possibile inserire i numeri della Carta di Credito e Bancomat al posto delle "xxxxx"</t>
    </r>
    <r>
      <rPr>
        <b/>
        <sz val="16"/>
        <rFont val="Times New Roman"/>
        <family val="1"/>
      </rPr>
      <t>.</t>
    </r>
  </si>
  <si>
    <r>
      <t xml:space="preserve">Visualizzando l'esempio, inserire nella </t>
    </r>
    <r>
      <rPr>
        <b/>
        <sz val="16"/>
        <color rgb="FF7030A0"/>
        <rFont val="Times New Roman"/>
        <family val="1"/>
      </rPr>
      <t>riga</t>
    </r>
    <r>
      <rPr>
        <b/>
        <sz val="16"/>
        <rFont val="Times New Roman"/>
        <family val="1"/>
      </rPr>
      <t xml:space="preserve"> </t>
    </r>
    <r>
      <rPr>
        <b/>
        <i/>
        <sz val="16"/>
        <color rgb="FFFF0000"/>
        <rFont val="Times New Roman"/>
        <family val="1"/>
      </rPr>
      <t>40</t>
    </r>
    <r>
      <rPr>
        <b/>
        <sz val="16"/>
        <rFont val="Times New Roman"/>
        <family val="1"/>
      </rPr>
      <t xml:space="preserve"> </t>
    </r>
    <r>
      <rPr>
        <b/>
        <sz val="16"/>
        <color rgb="FF7030A0"/>
        <rFont val="Times New Roman"/>
        <family val="1"/>
      </rPr>
      <t>colonna</t>
    </r>
    <r>
      <rPr>
        <b/>
        <sz val="16"/>
        <rFont val="Times New Roman"/>
        <family val="1"/>
      </rPr>
      <t xml:space="preserve"> </t>
    </r>
    <r>
      <rPr>
        <b/>
        <i/>
        <sz val="16"/>
        <color rgb="FFFF0000"/>
        <rFont val="Times New Roman"/>
        <family val="1"/>
      </rPr>
      <t>H</t>
    </r>
    <r>
      <rPr>
        <b/>
        <sz val="16"/>
        <rFont val="Times New Roman"/>
        <family val="1"/>
      </rPr>
      <t xml:space="preserve"> di ciascun foglio, lo stipendio del mese,</t>
    </r>
  </si>
  <si>
    <r>
      <t xml:space="preserve">(Spese Varie, Carta di Credito, Bancomat ecc.). Negli altri mesi, il </t>
    </r>
    <r>
      <rPr>
        <b/>
        <sz val="16"/>
        <color rgb="FF002060"/>
        <rFont val="Times New Roman"/>
        <family val="1"/>
      </rPr>
      <t>Capitale Attuale</t>
    </r>
    <r>
      <rPr>
        <b/>
        <sz val="16"/>
        <rFont val="Times New Roman"/>
        <family val="1"/>
      </rPr>
      <t xml:space="preserve"> è uguale al</t>
    </r>
    <r>
      <rPr>
        <b/>
        <sz val="16"/>
        <color rgb="FF002060"/>
        <rFont val="Times New Roman"/>
        <family val="1"/>
      </rPr>
      <t/>
    </r>
  </si>
  <si>
    <r>
      <rPr>
        <b/>
        <sz val="16"/>
        <color rgb="FF002060"/>
        <rFont val="Times New Roman"/>
        <family val="1"/>
      </rPr>
      <t>Capitale Attuale</t>
    </r>
    <r>
      <rPr>
        <b/>
        <sz val="16"/>
        <rFont val="Times New Roman"/>
        <family val="1"/>
      </rPr>
      <t xml:space="preserve"> del mese precedente più lo stipendio del mese corrente, poi vengono sottratte le varie spese.</t>
    </r>
  </si>
  <si>
    <r>
      <t xml:space="preserve">(vedi foglio di ESEMPIO, </t>
    </r>
    <r>
      <rPr>
        <b/>
        <i/>
        <sz val="16"/>
        <color rgb="FF339966"/>
        <rFont val="Times New Roman"/>
        <family val="1"/>
      </rPr>
      <t>Capitale Iniziale = €1500,00</t>
    </r>
    <r>
      <rPr>
        <b/>
        <sz val="16"/>
        <rFont val="Times New Roman"/>
        <family val="1"/>
      </rPr>
      <t xml:space="preserve"> e così per gli altri mesi). Una volta inseriti i dati </t>
    </r>
  </si>
  <si>
    <t>Nelle varie colonne, sono presenti formule, le quali eseguono somme che servono per i conteggi.</t>
  </si>
  <si>
    <r>
      <rPr>
        <b/>
        <i/>
        <sz val="16"/>
        <color theme="1"/>
        <rFont val="Times New Roman"/>
        <family val="1"/>
      </rPr>
      <t>PS:</t>
    </r>
    <r>
      <rPr>
        <b/>
        <i/>
        <sz val="16"/>
        <color rgb="FF002060"/>
        <rFont val="Times New Roman"/>
        <family val="1"/>
      </rPr>
      <t xml:space="preserve"> i fogli di lavoro sono protetti da password per evitare errori di battitura.</t>
    </r>
  </si>
  <si>
    <r>
      <t xml:space="preserve">Il </t>
    </r>
    <r>
      <rPr>
        <b/>
        <sz val="16"/>
        <color rgb="FF660066"/>
        <rFont val="Times New Roman"/>
        <family val="1"/>
      </rPr>
      <t>Capitale Attuale</t>
    </r>
    <r>
      <rPr>
        <b/>
        <sz val="16"/>
        <rFont val="Times New Roman"/>
        <family val="1"/>
      </rPr>
      <t xml:space="preserve"> nella cella </t>
    </r>
    <r>
      <rPr>
        <b/>
        <sz val="16"/>
        <color rgb="FF660066"/>
        <rFont val="Times New Roman"/>
        <family val="1"/>
      </rPr>
      <t>L</t>
    </r>
    <r>
      <rPr>
        <b/>
        <i/>
        <sz val="16"/>
        <color rgb="FF660066"/>
        <rFont val="Times New Roman"/>
        <family val="1"/>
      </rPr>
      <t>39</t>
    </r>
    <r>
      <rPr>
        <b/>
        <sz val="16"/>
        <rFont val="Times New Roman"/>
        <family val="1"/>
      </rPr>
      <t xml:space="preserve"> di colore </t>
    </r>
    <r>
      <rPr>
        <b/>
        <sz val="16"/>
        <color rgb="FF660066"/>
        <rFont val="Times New Roman"/>
        <family val="1"/>
      </rPr>
      <t>viola</t>
    </r>
    <r>
      <rPr>
        <b/>
        <sz val="16"/>
        <rFont val="Times New Roman"/>
        <family val="1"/>
      </rPr>
      <t xml:space="preserve">, è calcolato sottraendo il </t>
    </r>
    <r>
      <rPr>
        <b/>
        <i/>
        <sz val="16"/>
        <color rgb="FF006600"/>
        <rFont val="Times New Roman"/>
        <family val="1"/>
      </rPr>
      <t>Capitale Iniziale</t>
    </r>
    <r>
      <rPr>
        <b/>
        <sz val="16"/>
        <rFont val="Times New Roman"/>
        <family val="1"/>
      </rPr>
      <t xml:space="preserve"> meno il totale delle Spese:</t>
    </r>
  </si>
  <si>
    <r>
      <t xml:space="preserve">Se il risultato fosse </t>
    </r>
    <r>
      <rPr>
        <b/>
        <sz val="16"/>
        <color theme="9" tint="-0.249977111117893"/>
        <rFont val="Times New Roman"/>
        <family val="1"/>
      </rPr>
      <t>negativo</t>
    </r>
    <r>
      <rPr>
        <b/>
        <sz val="16"/>
        <rFont val="Times New Roman"/>
        <family val="1"/>
      </rPr>
      <t>, nella stessa riga apparirà l'avviso: "</t>
    </r>
    <r>
      <rPr>
        <b/>
        <sz val="16"/>
        <color rgb="FFFF0000"/>
        <rFont val="Times New Roman"/>
        <family val="1"/>
      </rPr>
      <t>Capitale in negativo</t>
    </r>
    <r>
      <rPr>
        <b/>
        <sz val="16"/>
        <rFont val="Times New Roman"/>
        <family val="1"/>
      </rPr>
      <t xml:space="preserve">" di colore </t>
    </r>
    <r>
      <rPr>
        <b/>
        <sz val="16"/>
        <color rgb="FFFF0000"/>
        <rFont val="Times New Roman"/>
        <family val="1"/>
      </rPr>
      <t>rosso</t>
    </r>
    <r>
      <rPr>
        <b/>
        <sz val="16"/>
        <rFont val="Times New Roman"/>
        <family val="1"/>
      </rPr>
      <t>.</t>
    </r>
  </si>
  <si>
    <t>Semplice programma per tenere sotto controllo le spese utilizzando Carta di Credito, Bancomat, Assegni e Bonifici.</t>
  </si>
  <si>
    <t>Bar, Carburante, Fondi Bancari</t>
  </si>
  <si>
    <t>Panetteria, Ricariche varie ecc.</t>
  </si>
  <si>
    <t>Debito Carta di Credito metà mese</t>
  </si>
  <si>
    <t>QUESTO FILE UTILIZZA IL PROGRAMMA DI EXCEL '2007</t>
  </si>
  <si>
    <r>
      <rPr>
        <b/>
        <i/>
        <u/>
        <sz val="16"/>
        <color rgb="FF663300"/>
        <rFont val="Times New Roman"/>
        <family val="1"/>
      </rPr>
      <t>Spese Varie, Carta di Credito, Bancomat, Assegni, Bonifici</t>
    </r>
    <r>
      <rPr>
        <b/>
        <sz val="16"/>
        <rFont val="Times New Roman"/>
        <family val="1"/>
      </rPr>
      <t xml:space="preserve"> dove verranno detratte dal </t>
    </r>
    <r>
      <rPr>
        <b/>
        <sz val="16"/>
        <color rgb="FF002060"/>
        <rFont val="Times New Roman"/>
        <family val="1"/>
      </rPr>
      <t>Capitale Attuale.</t>
    </r>
    <r>
      <rPr>
        <b/>
        <sz val="16"/>
        <color theme="1"/>
        <rFont val="Times New Roman"/>
        <family val="1"/>
      </rPr>
      <t xml:space="preserve"> </t>
    </r>
  </si>
  <si>
    <t xml:space="preserve">sopra descritti, inserire nelle celle relative alle spese, il valore della spesa sostenuta nelle celle: </t>
  </si>
  <si>
    <t>SPESE VARIE CONTANTI</t>
  </si>
  <si>
    <t>ANNO - 2020</t>
  </si>
  <si>
    <t>Dicembre '2019</t>
  </si>
  <si>
    <t>Gennaio '2021</t>
  </si>
  <si>
    <t>Domenica</t>
  </si>
  <si>
    <t>Lunedì</t>
  </si>
  <si>
    <t>Martedì</t>
  </si>
  <si>
    <t>Mercoledì</t>
  </si>
  <si>
    <t>Giovedì</t>
  </si>
  <si>
    <t>Venerdì</t>
  </si>
  <si>
    <t>Sabato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</si>
</sst>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_(&quot;€&quot;* #,##0.00_);_(&quot;€&quot;* \(#,##0.00\);_(&quot;€&quot;* &quot;-&quot;??_);_(@_)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indexed="14"/>
      <name val="Modern No. 20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12"/>
      <name val="Times New Roman"/>
      <family val="1"/>
    </font>
    <font>
      <b/>
      <i/>
      <u/>
      <sz val="12"/>
      <color indexed="12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8"/>
      <name val="Times New Roman"/>
      <family val="1"/>
    </font>
    <font>
      <b/>
      <i/>
      <sz val="16"/>
      <color rgb="FF002060"/>
      <name val="Times New Roman"/>
      <family val="1"/>
    </font>
    <font>
      <b/>
      <i/>
      <sz val="16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2060"/>
      <name val="Times New Roman"/>
      <family val="1"/>
    </font>
    <font>
      <b/>
      <i/>
      <u/>
      <sz val="12"/>
      <color rgb="FF006600"/>
      <name val="Times New Roman"/>
      <family val="1"/>
    </font>
    <font>
      <b/>
      <sz val="10"/>
      <color rgb="FF002060"/>
      <name val="Times New Roman"/>
      <family val="1"/>
    </font>
    <font>
      <b/>
      <sz val="16"/>
      <color theme="9" tint="-0.499984740745262"/>
      <name val="Times New Roman"/>
      <family val="1"/>
    </font>
    <font>
      <b/>
      <i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Calibri"/>
      <family val="2"/>
      <scheme val="minor"/>
    </font>
    <font>
      <b/>
      <sz val="16"/>
      <color rgb="FF002060"/>
      <name val="Times New Roman"/>
      <family val="1"/>
    </font>
    <font>
      <b/>
      <sz val="16"/>
      <color rgb="FFFF0000"/>
      <name val="Times New Roman"/>
      <family val="1"/>
    </font>
    <font>
      <sz val="12"/>
      <name val="Times New Roman"/>
      <family val="1"/>
    </font>
    <font>
      <b/>
      <sz val="16"/>
      <color theme="1"/>
      <name val="Times New Roman"/>
      <family val="1"/>
    </font>
    <font>
      <b/>
      <sz val="16"/>
      <color indexed="8"/>
      <name val="Times New Roman"/>
      <family val="1"/>
    </font>
    <font>
      <b/>
      <i/>
      <sz val="20"/>
      <color rgb="FF006600"/>
      <name val="Georgia"/>
      <family val="1"/>
    </font>
    <font>
      <b/>
      <sz val="14"/>
      <color rgb="FF7030A0"/>
      <name val="Times New Roman"/>
      <family val="1"/>
    </font>
    <font>
      <b/>
      <sz val="16"/>
      <color rgb="FF7030A0"/>
      <name val="Times New Roman"/>
      <family val="1"/>
    </font>
    <font>
      <b/>
      <sz val="16"/>
      <color theme="9" tint="-0.249977111117893"/>
      <name val="Times New Roman"/>
      <family val="1"/>
    </font>
    <font>
      <sz val="12"/>
      <color rgb="FF002060"/>
      <name val="Times New Roman"/>
      <family val="1"/>
    </font>
    <font>
      <b/>
      <i/>
      <sz val="14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i/>
      <u/>
      <sz val="12"/>
      <name val="Times New Roman"/>
      <family val="1"/>
    </font>
    <font>
      <b/>
      <i/>
      <sz val="16"/>
      <color rgb="FF339966"/>
      <name val="Times New Roman"/>
      <family val="1"/>
    </font>
    <font>
      <b/>
      <sz val="14"/>
      <color rgb="FF663300"/>
      <name val="Times New Roman"/>
      <family val="1"/>
    </font>
    <font>
      <b/>
      <sz val="11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i/>
      <u/>
      <sz val="16"/>
      <color rgb="FF663300"/>
      <name val="Times New Roman"/>
      <family val="1"/>
    </font>
    <font>
      <b/>
      <sz val="16"/>
      <color rgb="FF660066"/>
      <name val="Times New Roman"/>
      <family val="1"/>
    </font>
    <font>
      <b/>
      <i/>
      <sz val="16"/>
      <color rgb="FF660066"/>
      <name val="Times New Roman"/>
      <family val="1"/>
    </font>
    <font>
      <b/>
      <i/>
      <sz val="16"/>
      <color rgb="FF006600"/>
      <name val="Times New Roman"/>
      <family val="1"/>
    </font>
    <font>
      <b/>
      <sz val="14"/>
      <color theme="0"/>
      <name val="Times New Roman"/>
      <family val="1"/>
    </font>
    <font>
      <b/>
      <sz val="12"/>
      <name val="Felix Titling"/>
      <family val="5"/>
    </font>
    <font>
      <b/>
      <sz val="12"/>
      <name val="Castellar"/>
      <family val="1"/>
    </font>
    <font>
      <b/>
      <sz val="12"/>
      <name val="Perpetua Titling MT"/>
      <family val="1"/>
    </font>
  </fonts>
  <fills count="1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DC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8" fillId="4" borderId="0" xfId="0" applyFont="1" applyFill="1" applyAlignment="1" applyProtection="1">
      <alignment horizontal="center" vertical="center"/>
      <protection hidden="1"/>
    </xf>
    <xf numFmtId="0" fontId="12" fillId="3" borderId="0" xfId="0" applyFont="1" applyFill="1" applyAlignment="1" applyProtection="1">
      <alignment horizontal="center" vertical="center"/>
      <protection hidden="1"/>
    </xf>
    <xf numFmtId="0" fontId="15" fillId="4" borderId="0" xfId="0" applyFont="1" applyFill="1" applyAlignment="1" applyProtection="1">
      <alignment horizontal="center" vertical="center"/>
      <protection hidden="1"/>
    </xf>
    <xf numFmtId="0" fontId="22" fillId="4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164" fontId="18" fillId="0" borderId="0" xfId="0" applyNumberFormat="1" applyFont="1" applyAlignment="1" applyProtection="1">
      <alignment vertical="center"/>
    </xf>
    <xf numFmtId="0" fontId="28" fillId="0" borderId="0" xfId="0" applyFont="1" applyFill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  <protection locked="0"/>
    </xf>
    <xf numFmtId="0" fontId="5" fillId="10" borderId="0" xfId="0" applyFont="1" applyFill="1" applyAlignment="1" applyProtection="1">
      <alignment vertical="center"/>
    </xf>
    <xf numFmtId="0" fontId="17" fillId="10" borderId="0" xfId="0" applyFont="1" applyFill="1" applyAlignment="1" applyProtection="1">
      <alignment vertical="center"/>
    </xf>
    <xf numFmtId="0" fontId="18" fillId="10" borderId="0" xfId="0" applyFont="1" applyFill="1" applyAlignment="1" applyProtection="1">
      <alignment horizontal="center" vertical="center"/>
    </xf>
    <xf numFmtId="0" fontId="2" fillId="10" borderId="0" xfId="0" applyFont="1" applyFill="1" applyAlignment="1" applyProtection="1">
      <alignment vertical="center"/>
    </xf>
    <xf numFmtId="0" fontId="3" fillId="10" borderId="0" xfId="0" applyFont="1" applyFill="1" applyAlignment="1" applyProtection="1">
      <alignment vertical="center"/>
    </xf>
    <xf numFmtId="0" fontId="6" fillId="10" borderId="0" xfId="0" applyFont="1" applyFill="1" applyAlignment="1" applyProtection="1">
      <alignment vertical="center"/>
    </xf>
    <xf numFmtId="0" fontId="19" fillId="10" borderId="0" xfId="0" applyFont="1" applyFill="1" applyAlignment="1" applyProtection="1">
      <alignment vertical="center"/>
    </xf>
    <xf numFmtId="0" fontId="5" fillId="10" borderId="0" xfId="0" applyFont="1" applyFill="1" applyAlignment="1" applyProtection="1">
      <alignment horizontal="center" vertical="center"/>
    </xf>
    <xf numFmtId="164" fontId="2" fillId="10" borderId="0" xfId="0" applyNumberFormat="1" applyFont="1" applyFill="1" applyAlignment="1" applyProtection="1">
      <alignment vertical="center"/>
    </xf>
    <xf numFmtId="164" fontId="18" fillId="10" borderId="0" xfId="0" applyNumberFormat="1" applyFont="1" applyFill="1" applyAlignment="1" applyProtection="1">
      <alignment vertical="center"/>
    </xf>
    <xf numFmtId="0" fontId="35" fillId="0" borderId="0" xfId="0" applyFont="1" applyAlignment="1" applyProtection="1">
      <alignment horizontal="center" vertical="center"/>
    </xf>
    <xf numFmtId="44" fontId="18" fillId="0" borderId="0" xfId="0" applyNumberFormat="1" applyFont="1" applyAlignment="1" applyProtection="1">
      <alignment horizontal="center" vertical="center"/>
    </xf>
    <xf numFmtId="0" fontId="31" fillId="10" borderId="0" xfId="0" applyFont="1" applyFill="1" applyAlignment="1" applyProtection="1">
      <alignment horizontal="center" vertical="center"/>
    </xf>
    <xf numFmtId="1" fontId="4" fillId="10" borderId="0" xfId="0" applyNumberFormat="1" applyFont="1" applyFill="1" applyAlignment="1" applyProtection="1">
      <alignment horizontal="center" vertical="center"/>
    </xf>
    <xf numFmtId="0" fontId="28" fillId="10" borderId="0" xfId="0" applyFont="1" applyFill="1" applyAlignment="1" applyProtection="1">
      <alignment horizontal="center" vertical="center"/>
    </xf>
    <xf numFmtId="0" fontId="32" fillId="10" borderId="0" xfId="0" applyFont="1" applyFill="1" applyAlignment="1" applyProtection="1">
      <alignment horizontal="center" vertical="center"/>
    </xf>
    <xf numFmtId="0" fontId="30" fillId="10" borderId="0" xfId="0" applyFont="1" applyFill="1" applyAlignment="1" applyProtection="1">
      <alignment horizontal="center" vertical="center"/>
    </xf>
    <xf numFmtId="44" fontId="37" fillId="0" borderId="0" xfId="0" applyNumberFormat="1" applyFont="1" applyFill="1" applyAlignment="1" applyProtection="1">
      <alignment horizontal="center" vertical="center"/>
    </xf>
    <xf numFmtId="44" fontId="38" fillId="11" borderId="0" xfId="0" applyNumberFormat="1" applyFont="1" applyFill="1" applyAlignment="1" applyProtection="1">
      <alignment horizontal="center" vertical="center"/>
    </xf>
    <xf numFmtId="44" fontId="38" fillId="8" borderId="0" xfId="0" applyNumberFormat="1" applyFont="1" applyFill="1" applyAlignment="1" applyProtection="1">
      <alignment vertical="center"/>
      <protection locked="0"/>
    </xf>
    <xf numFmtId="44" fontId="38" fillId="0" borderId="0" xfId="0" applyNumberFormat="1" applyFont="1" applyAlignment="1" applyProtection="1">
      <alignment vertical="center"/>
      <protection locked="0"/>
    </xf>
    <xf numFmtId="44" fontId="38" fillId="6" borderId="0" xfId="0" applyNumberFormat="1" applyFont="1" applyFill="1" applyAlignment="1" applyProtection="1">
      <alignment vertical="center"/>
      <protection locked="0"/>
    </xf>
    <xf numFmtId="44" fontId="37" fillId="7" borderId="0" xfId="0" applyNumberFormat="1" applyFont="1" applyFill="1" applyAlignment="1" applyProtection="1">
      <alignment vertical="center"/>
      <protection locked="0"/>
    </xf>
    <xf numFmtId="44" fontId="37" fillId="4" borderId="0" xfId="0" applyNumberFormat="1" applyFont="1" applyFill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</xf>
    <xf numFmtId="44" fontId="4" fillId="0" borderId="0" xfId="0" applyNumberFormat="1" applyFont="1" applyAlignment="1" applyProtection="1">
      <alignment horizontal="center" vertical="center"/>
    </xf>
    <xf numFmtId="44" fontId="39" fillId="12" borderId="0" xfId="0" applyNumberFormat="1" applyFont="1" applyFill="1" applyAlignment="1" applyProtection="1">
      <alignment vertical="center"/>
      <protection locked="0"/>
    </xf>
    <xf numFmtId="44" fontId="20" fillId="0" borderId="0" xfId="0" applyNumberFormat="1" applyFont="1" applyAlignment="1" applyProtection="1">
      <alignment vertical="center"/>
    </xf>
    <xf numFmtId="44" fontId="43" fillId="13" borderId="0" xfId="0" applyNumberFormat="1" applyFont="1" applyFill="1" applyAlignment="1" applyProtection="1">
      <alignment vertical="center"/>
    </xf>
    <xf numFmtId="44" fontId="41" fillId="14" borderId="0" xfId="0" applyNumberFormat="1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10" borderId="0" xfId="0" applyFont="1" applyFill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</xf>
    <xf numFmtId="0" fontId="21" fillId="10" borderId="0" xfId="0" applyFont="1" applyFill="1" applyAlignment="1" applyProtection="1">
      <alignment horizontal="center" vertical="center"/>
    </xf>
    <xf numFmtId="44" fontId="38" fillId="8" borderId="0" xfId="0" applyNumberFormat="1" applyFont="1" applyFill="1" applyAlignment="1" applyProtection="1">
      <alignment vertical="center"/>
    </xf>
    <xf numFmtId="44" fontId="38" fillId="6" borderId="0" xfId="0" applyNumberFormat="1" applyFont="1" applyFill="1" applyAlignment="1" applyProtection="1">
      <alignment vertical="center"/>
    </xf>
    <xf numFmtId="44" fontId="37" fillId="7" borderId="0" xfId="0" applyNumberFormat="1" applyFont="1" applyFill="1" applyAlignment="1" applyProtection="1">
      <alignment vertical="center"/>
    </xf>
    <xf numFmtId="44" fontId="25" fillId="10" borderId="0" xfId="0" applyNumberFormat="1" applyFont="1" applyFill="1" applyAlignment="1" applyProtection="1">
      <alignment vertical="center"/>
    </xf>
    <xf numFmtId="44" fontId="37" fillId="4" borderId="0" xfId="0" applyNumberFormat="1" applyFont="1" applyFill="1" applyAlignment="1" applyProtection="1">
      <alignment vertical="center"/>
    </xf>
    <xf numFmtId="44" fontId="38" fillId="0" borderId="0" xfId="0" applyNumberFormat="1" applyFont="1" applyAlignment="1" applyProtection="1">
      <alignment vertical="center"/>
    </xf>
    <xf numFmtId="44" fontId="2" fillId="10" borderId="0" xfId="0" applyNumberFormat="1" applyFont="1" applyFill="1" applyAlignment="1" applyProtection="1">
      <alignment vertical="center"/>
    </xf>
    <xf numFmtId="44" fontId="39" fillId="12" borderId="0" xfId="0" applyNumberFormat="1" applyFont="1" applyFill="1" applyAlignment="1" applyProtection="1">
      <alignment vertical="center"/>
    </xf>
    <xf numFmtId="44" fontId="38" fillId="11" borderId="0" xfId="0" applyNumberFormat="1" applyFont="1" applyFill="1" applyAlignment="1" applyProtection="1">
      <alignment horizontal="center" vertical="center"/>
      <protection locked="0"/>
    </xf>
    <xf numFmtId="44" fontId="37" fillId="0" borderId="0" xfId="0" applyNumberFormat="1" applyFont="1" applyFill="1" applyAlignment="1" applyProtection="1">
      <alignment horizontal="center" vertical="center"/>
      <protection locked="0"/>
    </xf>
    <xf numFmtId="44" fontId="20" fillId="0" borderId="0" xfId="0" applyNumberFormat="1" applyFont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hidden="1"/>
    </xf>
    <xf numFmtId="0" fontId="9" fillId="5" borderId="0" xfId="0" applyFont="1" applyFill="1" applyAlignment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" fillId="15" borderId="0" xfId="0" applyFont="1" applyFill="1" applyAlignment="1" applyProtection="1">
      <alignment horizontal="center" vertical="center"/>
    </xf>
    <xf numFmtId="0" fontId="42" fillId="13" borderId="0" xfId="0" applyFont="1" applyFill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9" fillId="12" borderId="0" xfId="0" applyFont="1" applyFill="1" applyAlignment="1" applyProtection="1">
      <alignment horizontal="center" vertical="center"/>
    </xf>
    <xf numFmtId="0" fontId="48" fillId="16" borderId="0" xfId="0" applyFont="1" applyFill="1" applyAlignment="1" applyProtection="1">
      <alignment horizontal="center" vertical="center"/>
    </xf>
    <xf numFmtId="0" fontId="36" fillId="0" borderId="0" xfId="0" applyFont="1" applyAlignment="1" applyProtection="1">
      <alignment horizontal="center" vertical="center"/>
    </xf>
    <xf numFmtId="0" fontId="30" fillId="18" borderId="0" xfId="0" applyFont="1" applyFill="1" applyAlignment="1" applyProtection="1">
      <alignment horizontal="center" vertical="center"/>
    </xf>
    <xf numFmtId="17" fontId="30" fillId="9" borderId="0" xfId="0" applyNumberFormat="1" applyFont="1" applyFill="1" applyAlignment="1" applyProtection="1">
      <alignment horizontal="center" vertical="center"/>
    </xf>
    <xf numFmtId="0" fontId="41" fillId="14" borderId="0" xfId="0" applyFont="1" applyFill="1" applyAlignment="1" applyProtection="1">
      <alignment horizontal="center" vertical="center"/>
    </xf>
    <xf numFmtId="0" fontId="31" fillId="13" borderId="0" xfId="0" applyFont="1" applyFill="1" applyAlignment="1" applyProtection="1">
      <alignment horizontal="center" vertical="center"/>
    </xf>
    <xf numFmtId="0" fontId="30" fillId="17" borderId="0" xfId="0" applyFont="1" applyFill="1" applyAlignment="1" applyProtection="1">
      <alignment horizontal="center" vertical="center"/>
    </xf>
    <xf numFmtId="0" fontId="30" fillId="9" borderId="0" xfId="0" applyFont="1" applyFill="1" applyAlignment="1" applyProtection="1">
      <alignment horizontal="center" vertical="center"/>
    </xf>
    <xf numFmtId="0" fontId="49" fillId="0" borderId="0" xfId="0" applyFont="1" applyFill="1" applyAlignment="1" applyProtection="1">
      <alignment horizontal="center" vertical="center"/>
    </xf>
    <xf numFmtId="1" fontId="50" fillId="0" borderId="0" xfId="0" applyNumberFormat="1" applyFont="1" applyFill="1" applyAlignment="1" applyProtection="1">
      <alignment horizontal="center" vertical="center"/>
    </xf>
    <xf numFmtId="0" fontId="49" fillId="10" borderId="0" xfId="0" applyFont="1" applyFill="1" applyAlignment="1" applyProtection="1">
      <alignment horizontal="center" vertical="center"/>
    </xf>
    <xf numFmtId="1" fontId="50" fillId="10" borderId="0" xfId="0" applyNumberFormat="1" applyFont="1" applyFill="1" applyAlignment="1" applyProtection="1">
      <alignment horizontal="center" vertical="center"/>
    </xf>
    <xf numFmtId="0" fontId="51" fillId="0" borderId="0" xfId="0" applyFont="1" applyFill="1" applyAlignment="1" applyProtection="1">
      <alignment horizontal="center" vertical="center"/>
    </xf>
    <xf numFmtId="0" fontId="51" fillId="10" borderId="0" xfId="0" applyFont="1" applyFill="1" applyAlignment="1" applyProtection="1">
      <alignment horizontal="center" vertical="center"/>
    </xf>
  </cellXfs>
  <cellStyles count="1">
    <cellStyle name="Normale" xfId="0" builtinId="0"/>
  </cellStyles>
  <dxfs count="271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FF00"/>
      </font>
    </dxf>
    <dxf>
      <font>
        <color theme="5" tint="0.59996337778862885"/>
      </font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FF00"/>
      </font>
    </dxf>
    <dxf>
      <font>
        <color theme="5" tint="0.59996337778862885"/>
      </font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FF00"/>
      </font>
    </dxf>
    <dxf>
      <font>
        <color theme="5" tint="0.59996337778862885"/>
      </font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FF00"/>
      </font>
    </dxf>
    <dxf>
      <font>
        <color theme="5" tint="0.59996337778862885"/>
      </font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FF00"/>
      </font>
    </dxf>
    <dxf>
      <font>
        <color theme="5" tint="0.59996337778862885"/>
      </font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FF00"/>
      </font>
    </dxf>
    <dxf>
      <font>
        <color theme="5" tint="0.59996337778862885"/>
      </font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FF00"/>
      </font>
    </dxf>
    <dxf>
      <font>
        <color theme="5" tint="0.59996337778862885"/>
      </font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FF00"/>
      </font>
    </dxf>
    <dxf>
      <font>
        <color theme="5" tint="0.59996337778862885"/>
      </font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FF00"/>
      </font>
    </dxf>
    <dxf>
      <font>
        <color theme="5" tint="0.59996337778862885"/>
      </font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FF00"/>
      </font>
    </dxf>
    <dxf>
      <font>
        <color theme="5" tint="0.59996337778862885"/>
      </font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FF00"/>
      </font>
    </dxf>
    <dxf>
      <font>
        <color theme="5" tint="0.59996337778862885"/>
      </font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FF00"/>
      </font>
    </dxf>
    <dxf>
      <font>
        <color theme="5" tint="0.59996337778862885"/>
      </font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FF00"/>
      </font>
    </dxf>
    <dxf>
      <font>
        <color theme="5" tint="0.59996337778862885"/>
      </font>
      <numFmt numFmtId="34" formatCode="_-&quot;€&quot;\ * #,##0.00_-;\-&quot;€&quot;\ * #,##0.00_-;_-&quot;€&quot;\ * &quot;-&quot;??_-;_-@_-"/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  <colors>
    <mruColors>
      <color rgb="FFFFDC6D"/>
      <color rgb="FFFFD243"/>
      <color rgb="FFFFFF66"/>
      <color rgb="FF006600"/>
      <color rgb="FF660066"/>
      <color rgb="FF663300"/>
      <color rgb="FFFF9933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158006</xdr:colOff>
      <xdr:row>20</xdr:row>
      <xdr:rowOff>22414</xdr:rowOff>
    </xdr:from>
    <xdr:to>
      <xdr:col>5</xdr:col>
      <xdr:colOff>78445</xdr:colOff>
      <xdr:row>31</xdr:row>
      <xdr:rowOff>22415</xdr:rowOff>
    </xdr:to>
    <xdr:sp macro="" textlink="">
      <xdr:nvSpPr>
        <xdr:cNvPr id="2" name="Ovale 1"/>
        <xdr:cNvSpPr/>
      </xdr:nvSpPr>
      <xdr:spPr>
        <a:xfrm>
          <a:off x="2365565" y="3518649"/>
          <a:ext cx="2217645" cy="1848972"/>
        </a:xfrm>
        <a:prstGeom prst="ellips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it-IT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Inserire in questa casella,</a:t>
          </a:r>
          <a:r>
            <a:rPr lang="it-IT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 lo </a:t>
          </a:r>
          <a:r>
            <a:rPr lang="it-IT" sz="1400" b="1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Stipendio</a:t>
          </a:r>
          <a:r>
            <a:rPr lang="it-IT" sz="1400" b="0" cap="none" spc="0" baseline="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 del mese per ogni mese dell'anno</a:t>
          </a:r>
          <a:r>
            <a:rPr lang="it-IT" sz="1400" b="0" cap="none" spc="0">
              <a:ln>
                <a:noFill/>
              </a:ln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rPr>
            <a:t>.</a:t>
          </a:r>
        </a:p>
      </xdr:txBody>
    </xdr:sp>
    <xdr:clientData/>
  </xdr:twoCellAnchor>
  <xdr:twoCellAnchor>
    <xdr:from>
      <xdr:col>3</xdr:col>
      <xdr:colOff>1266830</xdr:colOff>
      <xdr:row>31</xdr:row>
      <xdr:rowOff>22414</xdr:rowOff>
    </xdr:from>
    <xdr:to>
      <xdr:col>7</xdr:col>
      <xdr:colOff>649942</xdr:colOff>
      <xdr:row>39</xdr:row>
      <xdr:rowOff>89646</xdr:rowOff>
    </xdr:to>
    <xdr:cxnSp macro="">
      <xdr:nvCxnSpPr>
        <xdr:cNvPr id="4" name="Connettore 2 3"/>
        <xdr:cNvCxnSpPr>
          <a:stCxn id="2" idx="4"/>
        </xdr:cNvCxnSpPr>
      </xdr:nvCxnSpPr>
      <xdr:spPr>
        <a:xfrm rot="16200000" flipH="1">
          <a:off x="4723564" y="4118445"/>
          <a:ext cx="1479173" cy="3977524"/>
        </a:xfrm>
        <a:prstGeom prst="straightConnector1">
          <a:avLst/>
        </a:prstGeom>
        <a:ln>
          <a:tailEnd type="arrow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1221474</xdr:colOff>
      <xdr:row>9</xdr:row>
      <xdr:rowOff>145684</xdr:rowOff>
    </xdr:from>
    <xdr:to>
      <xdr:col>9</xdr:col>
      <xdr:colOff>586662</xdr:colOff>
      <xdr:row>19</xdr:row>
      <xdr:rowOff>78443</xdr:rowOff>
    </xdr:to>
    <xdr:sp macro="" textlink="">
      <xdr:nvSpPr>
        <xdr:cNvPr id="5" name="Rettangolo 4"/>
        <xdr:cNvSpPr/>
      </xdr:nvSpPr>
      <xdr:spPr>
        <a:xfrm>
          <a:off x="5726239" y="1792949"/>
          <a:ext cx="3959599" cy="1613641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it-IT" sz="1400">
              <a:latin typeface="Times New Roman" pitchFamily="18" charset="0"/>
              <a:cs typeface="Times New Roman" pitchFamily="18" charset="0"/>
            </a:rPr>
            <a:t>Inserire le varie spese nelle celle: </a:t>
          </a:r>
          <a:r>
            <a:rPr lang="it-IT" sz="1400" b="1">
              <a:latin typeface="Times New Roman" pitchFamily="18" charset="0"/>
              <a:cs typeface="Times New Roman" pitchFamily="18" charset="0"/>
            </a:rPr>
            <a:t>Spese Varie</a:t>
          </a:r>
          <a:r>
            <a:rPr lang="it-IT" sz="1400">
              <a:latin typeface="Times New Roman" pitchFamily="18" charset="0"/>
              <a:cs typeface="Times New Roman" pitchFamily="18" charset="0"/>
            </a:rPr>
            <a:t>,</a:t>
          </a:r>
          <a:r>
            <a:rPr lang="it-IT" sz="14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it-IT" sz="1400" b="1">
              <a:latin typeface="Times New Roman" pitchFamily="18" charset="0"/>
              <a:cs typeface="Times New Roman" pitchFamily="18" charset="0"/>
            </a:rPr>
            <a:t>Carta</a:t>
          </a:r>
          <a:r>
            <a:rPr lang="it-IT" sz="1400" b="1" baseline="0">
              <a:latin typeface="Times New Roman" pitchFamily="18" charset="0"/>
              <a:cs typeface="Times New Roman" pitchFamily="18" charset="0"/>
            </a:rPr>
            <a:t> di Credito</a:t>
          </a:r>
          <a:r>
            <a:rPr lang="it-IT" sz="140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it-IT" sz="1400" b="1">
              <a:latin typeface="Times New Roman" pitchFamily="18" charset="0"/>
              <a:cs typeface="Times New Roman" pitchFamily="18" charset="0"/>
            </a:rPr>
            <a:t>Bancomat</a:t>
          </a:r>
          <a:r>
            <a:rPr lang="it-IT" sz="14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it-IT" sz="1400" b="1" baseline="0">
              <a:latin typeface="Times New Roman" pitchFamily="18" charset="0"/>
              <a:cs typeface="Times New Roman" pitchFamily="18" charset="0"/>
            </a:rPr>
            <a:t>Assegni e Bonifici</a:t>
          </a:r>
          <a:r>
            <a:rPr lang="it-IT" sz="1400" b="0" baseline="0">
              <a:latin typeface="Times New Roman" pitchFamily="18" charset="0"/>
              <a:cs typeface="Times New Roman" pitchFamily="18" charset="0"/>
            </a:rPr>
            <a:t> , se volete potete usare i </a:t>
          </a:r>
          <a:r>
            <a:rPr lang="it-IT" sz="1400" b="1" i="1" baseline="0">
              <a:latin typeface="Times New Roman" pitchFamily="18" charset="0"/>
              <a:cs typeface="Times New Roman" pitchFamily="18" charset="0"/>
            </a:rPr>
            <a:t>Giorni</a:t>
          </a:r>
          <a:r>
            <a:rPr lang="it-IT" sz="1400" b="0" baseline="0">
              <a:latin typeface="Times New Roman" pitchFamily="18" charset="0"/>
              <a:cs typeface="Times New Roman" pitchFamily="18" charset="0"/>
            </a:rPr>
            <a:t> a fianco. In caso di spese effettuate nello stesso giorno, sommarle ed inserirle nella cella corrispondente alla data.</a:t>
          </a:r>
          <a:endParaRPr lang="it-IT" sz="14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705970</xdr:colOff>
      <xdr:row>4</xdr:row>
      <xdr:rowOff>44823</xdr:rowOff>
    </xdr:from>
    <xdr:to>
      <xdr:col>7</xdr:col>
      <xdr:colOff>904068</xdr:colOff>
      <xdr:row>9</xdr:row>
      <xdr:rowOff>145684</xdr:rowOff>
    </xdr:to>
    <xdr:cxnSp macro="">
      <xdr:nvCxnSpPr>
        <xdr:cNvPr id="7" name="Connettore 2 6"/>
        <xdr:cNvCxnSpPr>
          <a:stCxn id="5" idx="0"/>
        </xdr:cNvCxnSpPr>
      </xdr:nvCxnSpPr>
      <xdr:spPr>
        <a:xfrm flipH="1" flipV="1">
          <a:off x="5210735" y="851647"/>
          <a:ext cx="2495304" cy="941302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904068</xdr:colOff>
      <xdr:row>4</xdr:row>
      <xdr:rowOff>11206</xdr:rowOff>
    </xdr:from>
    <xdr:to>
      <xdr:col>9</xdr:col>
      <xdr:colOff>795618</xdr:colOff>
      <xdr:row>9</xdr:row>
      <xdr:rowOff>145684</xdr:rowOff>
    </xdr:to>
    <xdr:cxnSp macro="">
      <xdr:nvCxnSpPr>
        <xdr:cNvPr id="11" name="Connettore 2 10"/>
        <xdr:cNvCxnSpPr>
          <a:stCxn id="5" idx="0"/>
        </xdr:cNvCxnSpPr>
      </xdr:nvCxnSpPr>
      <xdr:spPr>
        <a:xfrm flipV="1">
          <a:off x="7706039" y="818030"/>
          <a:ext cx="2188755" cy="974919"/>
        </a:xfrm>
        <a:prstGeom prst="straightConnector1">
          <a:avLst/>
        </a:prstGeom>
        <a:ln>
          <a:tailEnd type="arrow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7</xdr:col>
      <xdr:colOff>694765</xdr:colOff>
      <xdr:row>4</xdr:row>
      <xdr:rowOff>22412</xdr:rowOff>
    </xdr:from>
    <xdr:to>
      <xdr:col>7</xdr:col>
      <xdr:colOff>904068</xdr:colOff>
      <xdr:row>9</xdr:row>
      <xdr:rowOff>145684</xdr:rowOff>
    </xdr:to>
    <xdr:cxnSp macro="">
      <xdr:nvCxnSpPr>
        <xdr:cNvPr id="13" name="Connettore 2 12"/>
        <xdr:cNvCxnSpPr>
          <a:stCxn id="5" idx="0"/>
        </xdr:cNvCxnSpPr>
      </xdr:nvCxnSpPr>
      <xdr:spPr>
        <a:xfrm flipH="1" flipV="1">
          <a:off x="7496736" y="829236"/>
          <a:ext cx="209303" cy="963713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44866</xdr:colOff>
      <xdr:row>14</xdr:row>
      <xdr:rowOff>11206</xdr:rowOff>
    </xdr:from>
    <xdr:to>
      <xdr:col>11</xdr:col>
      <xdr:colOff>1927410</xdr:colOff>
      <xdr:row>30</xdr:row>
      <xdr:rowOff>156882</xdr:rowOff>
    </xdr:to>
    <xdr:sp macro="" textlink="">
      <xdr:nvSpPr>
        <xdr:cNvPr id="18" name="Rettangolo arrotondato 17"/>
        <xdr:cNvSpPr/>
      </xdr:nvSpPr>
      <xdr:spPr>
        <a:xfrm>
          <a:off x="11194719" y="2498912"/>
          <a:ext cx="2129073" cy="2835088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it-IT" sz="1400">
              <a:latin typeface="Times New Roman" pitchFamily="18" charset="0"/>
              <a:cs typeface="Times New Roman" pitchFamily="18" charset="0"/>
            </a:rPr>
            <a:t>Nel primo</a:t>
          </a:r>
          <a:r>
            <a:rPr lang="it-IT" sz="1400" baseline="0">
              <a:latin typeface="Times New Roman" pitchFamily="18" charset="0"/>
              <a:cs typeface="Times New Roman" pitchFamily="18" charset="0"/>
            </a:rPr>
            <a:t> mese, il </a:t>
          </a:r>
          <a:r>
            <a:rPr lang="it-IT" sz="1400" b="1">
              <a:latin typeface="Times New Roman" pitchFamily="18" charset="0"/>
              <a:cs typeface="Times New Roman" pitchFamily="18" charset="0"/>
            </a:rPr>
            <a:t>Capitale Attuale </a:t>
          </a:r>
          <a:r>
            <a:rPr lang="it-IT" sz="1400" b="0">
              <a:latin typeface="Times New Roman" pitchFamily="18" charset="0"/>
              <a:cs typeface="Times New Roman" pitchFamily="18" charset="0"/>
            </a:rPr>
            <a:t>viene</a:t>
          </a:r>
          <a:r>
            <a:rPr lang="it-IT" sz="1400">
              <a:latin typeface="Times New Roman" pitchFamily="18" charset="0"/>
              <a:cs typeface="Times New Roman" pitchFamily="18" charset="0"/>
            </a:rPr>
            <a:t> calcolato tra</a:t>
          </a:r>
          <a:r>
            <a:rPr lang="it-IT" sz="1400" baseline="0">
              <a:latin typeface="Times New Roman" pitchFamily="18" charset="0"/>
              <a:cs typeface="Times New Roman" pitchFamily="18" charset="0"/>
            </a:rPr>
            <a:t> il </a:t>
          </a:r>
          <a:r>
            <a:rPr lang="it-IT" sz="1400" b="1" baseline="0">
              <a:latin typeface="Times New Roman" pitchFamily="18" charset="0"/>
              <a:cs typeface="Times New Roman" pitchFamily="18" charset="0"/>
            </a:rPr>
            <a:t>Capitale Iniziale</a:t>
          </a:r>
          <a:r>
            <a:rPr lang="it-IT" sz="1400" baseline="0">
              <a:latin typeface="Times New Roman" pitchFamily="18" charset="0"/>
              <a:cs typeface="Times New Roman" pitchFamily="18" charset="0"/>
            </a:rPr>
            <a:t> meno il totale  spese: </a:t>
          </a:r>
          <a:r>
            <a:rPr lang="it-IT" sz="1400" b="1" baseline="0">
              <a:latin typeface="Times New Roman" pitchFamily="18" charset="0"/>
              <a:cs typeface="Times New Roman" pitchFamily="18" charset="0"/>
            </a:rPr>
            <a:t>Spese Varie</a:t>
          </a:r>
          <a:r>
            <a:rPr lang="it-IT" sz="140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it-IT" sz="1400" b="1" baseline="0">
              <a:latin typeface="Times New Roman" pitchFamily="18" charset="0"/>
              <a:cs typeface="Times New Roman" pitchFamily="18" charset="0"/>
            </a:rPr>
            <a:t>Carta di Credito, Bancomat, Assegni, Bonifici . </a:t>
          </a:r>
          <a:r>
            <a:rPr lang="it-IT" sz="1400" b="0" baseline="0">
              <a:latin typeface="Times New Roman" pitchFamily="18" charset="0"/>
              <a:cs typeface="Times New Roman" pitchFamily="18" charset="0"/>
            </a:rPr>
            <a:t>Negli altri mesi, in</a:t>
          </a:r>
          <a:r>
            <a:rPr lang="it-IT" sz="14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it-IT" sz="1400" b="0" baseline="0">
              <a:latin typeface="Times New Roman" pitchFamily="18" charset="0"/>
              <a:cs typeface="Times New Roman" pitchFamily="18" charset="0"/>
            </a:rPr>
            <a:t>più</a:t>
          </a:r>
          <a:r>
            <a:rPr lang="it-IT" sz="14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it-IT" sz="1400" b="0" baseline="0">
              <a:latin typeface="Times New Roman" pitchFamily="18" charset="0"/>
              <a:cs typeface="Times New Roman" pitchFamily="18" charset="0"/>
            </a:rPr>
            <a:t>viene</a:t>
          </a:r>
          <a:r>
            <a:rPr lang="it-IT" sz="14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it-IT" sz="1400" b="0" baseline="0">
              <a:latin typeface="Times New Roman" pitchFamily="18" charset="0"/>
              <a:cs typeface="Times New Roman" pitchFamily="18" charset="0"/>
            </a:rPr>
            <a:t>addizionato anche lo stipendio che si trova nella casella </a:t>
          </a:r>
          <a:r>
            <a:rPr lang="it-IT" sz="1400" b="1" baseline="0">
              <a:latin typeface="Times New Roman" pitchFamily="18" charset="0"/>
              <a:cs typeface="Times New Roman" pitchFamily="18" charset="0"/>
            </a:rPr>
            <a:t>H40 .</a:t>
          </a:r>
          <a:endParaRPr lang="it-IT" sz="1400" b="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11</xdr:col>
      <xdr:colOff>862873</xdr:colOff>
      <xdr:row>30</xdr:row>
      <xdr:rowOff>156882</xdr:rowOff>
    </xdr:from>
    <xdr:to>
      <xdr:col>11</xdr:col>
      <xdr:colOff>1367118</xdr:colOff>
      <xdr:row>38</xdr:row>
      <xdr:rowOff>100851</xdr:rowOff>
    </xdr:to>
    <xdr:cxnSp macro="">
      <xdr:nvCxnSpPr>
        <xdr:cNvPr id="43" name="Connettore 2 42"/>
        <xdr:cNvCxnSpPr>
          <a:stCxn id="18" idx="2"/>
        </xdr:cNvCxnSpPr>
      </xdr:nvCxnSpPr>
      <xdr:spPr>
        <a:xfrm rot="16200000" flipH="1">
          <a:off x="11850232" y="5743023"/>
          <a:ext cx="1322292" cy="504245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246529</xdr:colOff>
      <xdr:row>24</xdr:row>
      <xdr:rowOff>33618</xdr:rowOff>
    </xdr:from>
    <xdr:to>
      <xdr:col>7</xdr:col>
      <xdr:colOff>571500</xdr:colOff>
      <xdr:row>31</xdr:row>
      <xdr:rowOff>156880</xdr:rowOff>
    </xdr:to>
    <xdr:sp macro="" textlink="">
      <xdr:nvSpPr>
        <xdr:cNvPr id="53" name="CasellaDiTesto 52"/>
        <xdr:cNvSpPr txBox="1"/>
      </xdr:nvSpPr>
      <xdr:spPr>
        <a:xfrm>
          <a:off x="4751294" y="4202206"/>
          <a:ext cx="2622177" cy="129988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200" b="1">
              <a:solidFill>
                <a:schemeClr val="accent6">
                  <a:lumMod val="50000"/>
                </a:schemeClr>
              </a:solidFill>
              <a:latin typeface="Times New Roman" pitchFamily="18" charset="0"/>
              <a:cs typeface="Times New Roman" pitchFamily="18" charset="0"/>
            </a:rPr>
            <a:t>SOMMA DELLE SPESE SOSTENUTE IN TUTTO IL MESE:</a:t>
          </a:r>
          <a:r>
            <a:rPr lang="it-IT" sz="1200" b="1" baseline="0">
              <a:solidFill>
                <a:schemeClr val="accent6">
                  <a:lumMod val="50000"/>
                </a:schemeClr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it-IT" sz="1200" b="1" i="1" baseline="0">
              <a:latin typeface="Times New Roman" pitchFamily="18" charset="0"/>
              <a:cs typeface="Times New Roman" pitchFamily="18" charset="0"/>
            </a:rPr>
            <a:t>Spese Varie - Bancomat- Assegni - Bonifici.</a:t>
          </a:r>
          <a:endParaRPr lang="it-IT" sz="1200" b="1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1355914</xdr:colOff>
      <xdr:row>31</xdr:row>
      <xdr:rowOff>156881</xdr:rowOff>
    </xdr:from>
    <xdr:to>
      <xdr:col>7</xdr:col>
      <xdr:colOff>1086973</xdr:colOff>
      <xdr:row>38</xdr:row>
      <xdr:rowOff>112062</xdr:rowOff>
    </xdr:to>
    <xdr:cxnSp macro="">
      <xdr:nvCxnSpPr>
        <xdr:cNvPr id="55" name="Connettore 2 54"/>
        <xdr:cNvCxnSpPr/>
      </xdr:nvCxnSpPr>
      <xdr:spPr>
        <a:xfrm>
          <a:off x="5860679" y="5502087"/>
          <a:ext cx="2028265" cy="1165416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586662</xdr:colOff>
      <xdr:row>4</xdr:row>
      <xdr:rowOff>33617</xdr:rowOff>
    </xdr:from>
    <xdr:to>
      <xdr:col>11</xdr:col>
      <xdr:colOff>851647</xdr:colOff>
      <xdr:row>14</xdr:row>
      <xdr:rowOff>112064</xdr:rowOff>
    </xdr:to>
    <xdr:cxnSp macro="">
      <xdr:nvCxnSpPr>
        <xdr:cNvPr id="21" name="Connettore 2 20"/>
        <xdr:cNvCxnSpPr>
          <a:stCxn id="5" idx="3"/>
        </xdr:cNvCxnSpPr>
      </xdr:nvCxnSpPr>
      <xdr:spPr>
        <a:xfrm flipV="1">
          <a:off x="9685838" y="840441"/>
          <a:ext cx="2562191" cy="1759329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7</xdr:col>
      <xdr:colOff>840452</xdr:colOff>
      <xdr:row>20</xdr:row>
      <xdr:rowOff>22411</xdr:rowOff>
    </xdr:from>
    <xdr:to>
      <xdr:col>9</xdr:col>
      <xdr:colOff>1344717</xdr:colOff>
      <xdr:row>35</xdr:row>
      <xdr:rowOff>100853</xdr:rowOff>
    </xdr:to>
    <xdr:sp macro="" textlink="">
      <xdr:nvSpPr>
        <xdr:cNvPr id="23" name="Pentagono regolare 22"/>
        <xdr:cNvSpPr/>
      </xdr:nvSpPr>
      <xdr:spPr>
        <a:xfrm>
          <a:off x="6645099" y="3518646"/>
          <a:ext cx="2465294" cy="2599766"/>
        </a:xfrm>
        <a:prstGeom prst="pentagon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7</xdr:col>
      <xdr:colOff>1367128</xdr:colOff>
      <xdr:row>24</xdr:row>
      <xdr:rowOff>44824</xdr:rowOff>
    </xdr:from>
    <xdr:to>
      <xdr:col>9</xdr:col>
      <xdr:colOff>839892</xdr:colOff>
      <xdr:row>35</xdr:row>
      <xdr:rowOff>33617</xdr:rowOff>
    </xdr:to>
    <xdr:sp macro="" textlink="">
      <xdr:nvSpPr>
        <xdr:cNvPr id="24" name="CasellaDiTesto 23"/>
        <xdr:cNvSpPr txBox="1"/>
      </xdr:nvSpPr>
      <xdr:spPr>
        <a:xfrm>
          <a:off x="8169099" y="4213412"/>
          <a:ext cx="1769969" cy="1837764"/>
        </a:xfrm>
        <a:prstGeom prst="rect">
          <a:avLst/>
        </a:prstGeom>
        <a:solidFill>
          <a:schemeClr val="accent3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100" b="1">
              <a:latin typeface="Times New Roman" pitchFamily="18" charset="0"/>
              <a:cs typeface="Times New Roman" pitchFamily="18" charset="0"/>
            </a:rPr>
            <a:t>In questa cella viene visualizzato il Debito della Carta di Credito da saldare a circa metà del mese corrente. I conteggi per carte American Express, sono dal </a:t>
          </a:r>
          <a:r>
            <a:rPr lang="it-IT" sz="1100" b="1">
              <a:solidFill>
                <a:srgbClr val="002060"/>
              </a:solidFill>
              <a:latin typeface="Times New Roman" pitchFamily="18" charset="0"/>
              <a:cs typeface="Times New Roman" pitchFamily="18" charset="0"/>
            </a:rPr>
            <a:t>11</a:t>
          </a:r>
          <a:r>
            <a:rPr lang="it-IT" sz="1100" b="1">
              <a:latin typeface="Times New Roman" pitchFamily="18" charset="0"/>
              <a:cs typeface="Times New Roman" pitchFamily="18" charset="0"/>
            </a:rPr>
            <a:t> del mese precedente al </a:t>
          </a:r>
          <a:r>
            <a:rPr lang="it-IT" sz="1100" b="1">
              <a:solidFill>
                <a:srgbClr val="002060"/>
              </a:solidFill>
              <a:latin typeface="Times New Roman" pitchFamily="18" charset="0"/>
              <a:cs typeface="Times New Roman" pitchFamily="18" charset="0"/>
            </a:rPr>
            <a:t>10</a:t>
          </a:r>
          <a:r>
            <a:rPr lang="it-IT" sz="1100" b="1">
              <a:latin typeface="Times New Roman" pitchFamily="18" charset="0"/>
              <a:cs typeface="Times New Roman" pitchFamily="18" charset="0"/>
            </a:rPr>
            <a:t> del mese corrente</a:t>
          </a:r>
          <a:r>
            <a:rPr lang="it-IT" sz="1100">
              <a:latin typeface="Times New Roman" pitchFamily="18" charset="0"/>
              <a:cs typeface="Times New Roman" pitchFamily="18" charset="0"/>
            </a:rPr>
            <a:t>. </a:t>
          </a:r>
        </a:p>
      </xdr:txBody>
    </xdr:sp>
    <xdr:clientData/>
  </xdr:twoCellAnchor>
  <xdr:twoCellAnchor>
    <xdr:from>
      <xdr:col>9</xdr:col>
      <xdr:colOff>839892</xdr:colOff>
      <xdr:row>29</xdr:row>
      <xdr:rowOff>123265</xdr:rowOff>
    </xdr:from>
    <xdr:to>
      <xdr:col>11</xdr:col>
      <xdr:colOff>885265</xdr:colOff>
      <xdr:row>39</xdr:row>
      <xdr:rowOff>112059</xdr:rowOff>
    </xdr:to>
    <xdr:cxnSp macro="">
      <xdr:nvCxnSpPr>
        <xdr:cNvPr id="25" name="Connettore 2 24"/>
        <xdr:cNvCxnSpPr>
          <a:stCxn id="24" idx="3"/>
        </xdr:cNvCxnSpPr>
      </xdr:nvCxnSpPr>
      <xdr:spPr>
        <a:xfrm>
          <a:off x="9939068" y="5132294"/>
          <a:ext cx="2342579" cy="1736912"/>
        </a:xfrm>
        <a:prstGeom prst="straightConnector1">
          <a:avLst/>
        </a:prstGeom>
        <a:ln>
          <a:tailEnd type="arrow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896471</xdr:colOff>
      <xdr:row>4</xdr:row>
      <xdr:rowOff>22412</xdr:rowOff>
    </xdr:from>
    <xdr:to>
      <xdr:col>5</xdr:col>
      <xdr:colOff>1221474</xdr:colOff>
      <xdr:row>14</xdr:row>
      <xdr:rowOff>112064</xdr:rowOff>
    </xdr:to>
    <xdr:cxnSp macro="">
      <xdr:nvCxnSpPr>
        <xdr:cNvPr id="31" name="Connettore 2 30"/>
        <xdr:cNvCxnSpPr>
          <a:stCxn id="5" idx="1"/>
        </xdr:cNvCxnSpPr>
      </xdr:nvCxnSpPr>
      <xdr:spPr>
        <a:xfrm flipH="1" flipV="1">
          <a:off x="3104030" y="829236"/>
          <a:ext cx="2622209" cy="1770534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:B25"/>
  <sheetViews>
    <sheetView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B1" sqref="B1:B2"/>
    </sheetView>
  </sheetViews>
  <sheetFormatPr defaultRowHeight="15"/>
  <cols>
    <col min="2" max="2" width="160.7109375" style="2" customWidth="1"/>
  </cols>
  <sheetData>
    <row r="1" spans="2:2" ht="15" customHeight="1">
      <c r="B1" s="59" t="s">
        <v>39</v>
      </c>
    </row>
    <row r="2" spans="2:2" ht="15" customHeight="1">
      <c r="B2" s="59"/>
    </row>
    <row r="3" spans="2:2" ht="30" customHeight="1">
      <c r="B3" s="3" t="s">
        <v>35</v>
      </c>
    </row>
    <row r="4" spans="2:2" ht="30" customHeight="1">
      <c r="B4" s="3" t="s">
        <v>27</v>
      </c>
    </row>
    <row r="5" spans="2:2" ht="30" customHeight="1">
      <c r="B5" s="3" t="s">
        <v>30</v>
      </c>
    </row>
    <row r="6" spans="2:2" ht="30" customHeight="1">
      <c r="B6" s="3" t="s">
        <v>41</v>
      </c>
    </row>
    <row r="7" spans="2:2" ht="30" customHeight="1">
      <c r="B7" s="3" t="s">
        <v>40</v>
      </c>
    </row>
    <row r="8" spans="2:2" ht="30" customHeight="1">
      <c r="B8" s="3" t="s">
        <v>31</v>
      </c>
    </row>
    <row r="9" spans="2:2" ht="30" customHeight="1">
      <c r="B9" s="3" t="s">
        <v>33</v>
      </c>
    </row>
    <row r="10" spans="2:2" ht="30" customHeight="1">
      <c r="B10" s="3" t="s">
        <v>28</v>
      </c>
    </row>
    <row r="11" spans="2:2" ht="30" customHeight="1">
      <c r="B11" s="3" t="s">
        <v>29</v>
      </c>
    </row>
    <row r="12" spans="2:2" ht="30" customHeight="1">
      <c r="B12" s="3" t="s">
        <v>34</v>
      </c>
    </row>
    <row r="13" spans="2:2" ht="30" customHeight="1">
      <c r="B13" s="3" t="s">
        <v>26</v>
      </c>
    </row>
    <row r="14" spans="2:2" ht="30" customHeight="1">
      <c r="B14" s="6" t="s">
        <v>1</v>
      </c>
    </row>
    <row r="15" spans="2:2" ht="30" customHeight="1">
      <c r="B15" s="5" t="s">
        <v>32</v>
      </c>
    </row>
    <row r="16" spans="2:2" ht="24.95" customHeight="1">
      <c r="B16" s="4" t="s">
        <v>6</v>
      </c>
    </row>
    <row r="17" spans="2:2" ht="12.95" customHeight="1">
      <c r="B17" s="60" t="s">
        <v>0</v>
      </c>
    </row>
    <row r="18" spans="2:2" ht="12.95" customHeight="1">
      <c r="B18" s="60"/>
    </row>
    <row r="19" spans="2:2">
      <c r="B19" s="1"/>
    </row>
    <row r="20" spans="2:2">
      <c r="B20" s="1"/>
    </row>
    <row r="21" spans="2:2">
      <c r="B21" s="1"/>
    </row>
    <row r="22" spans="2:2">
      <c r="B22" s="1"/>
    </row>
    <row r="23" spans="2:2">
      <c r="B23" s="1"/>
    </row>
    <row r="24" spans="2:2">
      <c r="B24" s="1"/>
    </row>
    <row r="25" spans="2:2">
      <c r="B25" s="1"/>
    </row>
  </sheetData>
  <sheetProtection password="E19B" sheet="1" objects="1" scenarios="1" selectLockedCells="1"/>
  <mergeCells count="2">
    <mergeCell ref="B1:B2"/>
    <mergeCell ref="B17:B18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9"/>
  <dimension ref="A1:M40"/>
  <sheetViews>
    <sheetView showRowColHeaders="0" zoomScale="86" zoomScaleNormal="86" workbookViewId="0">
      <selection activeCell="H40" sqref="H40"/>
    </sheetView>
  </sheetViews>
  <sheetFormatPr defaultRowHeight="12.75"/>
  <cols>
    <col min="1" max="1" width="6.7109375" style="7" customWidth="1"/>
    <col min="2" max="2" width="17.7109375" style="7" customWidth="1"/>
    <col min="3" max="3" width="8.7109375" style="7" customWidth="1"/>
    <col min="4" max="4" width="30.7109375" style="7" customWidth="1"/>
    <col min="5" max="5" width="3.7109375" style="7" customWidth="1"/>
    <col min="6" max="6" width="30.7109375" style="7" customWidth="1"/>
    <col min="7" max="7" width="3.7109375" style="7" customWidth="1"/>
    <col min="8" max="8" width="30.7109375" style="7" customWidth="1"/>
    <col min="9" max="9" width="3.7109375" style="7" customWidth="1"/>
    <col min="10" max="10" width="30.7109375" style="7" customWidth="1"/>
    <col min="11" max="11" width="3.7109375" style="7" customWidth="1"/>
    <col min="12" max="12" width="30.7109375" style="7" customWidth="1"/>
    <col min="13" max="13" width="6.7109375" style="7" customWidth="1"/>
    <col min="14" max="16384" width="9.140625" style="7"/>
  </cols>
  <sheetData>
    <row r="1" spans="1:13" ht="15.95" customHeight="1">
      <c r="A1" s="62"/>
      <c r="B1" s="72" t="s">
        <v>4</v>
      </c>
      <c r="C1" s="72"/>
      <c r="D1" s="23" t="s">
        <v>24</v>
      </c>
      <c r="E1" s="25"/>
      <c r="F1" s="44" t="s">
        <v>3</v>
      </c>
      <c r="G1" s="13"/>
      <c r="H1" s="44" t="s">
        <v>7</v>
      </c>
      <c r="I1" s="18"/>
      <c r="J1" s="68" t="s">
        <v>25</v>
      </c>
      <c r="K1" s="20"/>
      <c r="L1" s="65" t="s">
        <v>22</v>
      </c>
      <c r="M1" s="62"/>
    </row>
    <row r="2" spans="1:13" ht="15.95" customHeight="1">
      <c r="A2" s="62"/>
      <c r="B2" s="72"/>
      <c r="C2" s="72"/>
      <c r="D2" s="23" t="s">
        <v>36</v>
      </c>
      <c r="E2" s="25"/>
      <c r="F2" s="12" t="s">
        <v>2</v>
      </c>
      <c r="G2" s="14"/>
      <c r="H2" s="12" t="s">
        <v>2</v>
      </c>
      <c r="I2" s="18"/>
      <c r="J2" s="68"/>
      <c r="K2" s="47"/>
      <c r="L2" s="65"/>
      <c r="M2" s="62"/>
    </row>
    <row r="3" spans="1:13" ht="15.95" customHeight="1">
      <c r="A3" s="62"/>
      <c r="B3" s="72"/>
      <c r="C3" s="72"/>
      <c r="D3" s="23" t="s">
        <v>37</v>
      </c>
      <c r="E3" s="25"/>
      <c r="F3" s="61" t="s">
        <v>23</v>
      </c>
      <c r="G3" s="15"/>
      <c r="H3" s="61" t="s">
        <v>23</v>
      </c>
      <c r="I3" s="18"/>
      <c r="J3" s="61" t="s">
        <v>23</v>
      </c>
      <c r="K3" s="15"/>
      <c r="L3" s="61" t="s">
        <v>23</v>
      </c>
      <c r="M3" s="62"/>
    </row>
    <row r="4" spans="1:13" ht="15.95" customHeight="1">
      <c r="A4" s="62"/>
      <c r="B4" s="72"/>
      <c r="C4" s="72"/>
      <c r="D4" s="37" t="s">
        <v>23</v>
      </c>
      <c r="E4" s="25"/>
      <c r="F4" s="61"/>
      <c r="G4" s="16"/>
      <c r="H4" s="61"/>
      <c r="I4" s="16"/>
      <c r="J4" s="61"/>
      <c r="K4" s="16"/>
      <c r="L4" s="61"/>
      <c r="M4" s="62"/>
    </row>
    <row r="5" spans="1:13" ht="14.1" customHeight="1">
      <c r="A5" s="62"/>
      <c r="B5" s="75" t="s">
        <v>49</v>
      </c>
      <c r="C5" s="76">
        <v>1</v>
      </c>
      <c r="D5" s="56"/>
      <c r="E5" s="26"/>
      <c r="F5" s="32"/>
      <c r="G5" s="16"/>
      <c r="H5" s="34"/>
      <c r="I5" s="16"/>
      <c r="J5" s="35"/>
      <c r="K5" s="51"/>
      <c r="L5" s="36"/>
      <c r="M5" s="62"/>
    </row>
    <row r="6" spans="1:13" ht="14.1" customHeight="1">
      <c r="A6" s="62"/>
      <c r="B6" s="75" t="s">
        <v>50</v>
      </c>
      <c r="C6" s="76">
        <v>2</v>
      </c>
      <c r="D6" s="57"/>
      <c r="E6" s="26"/>
      <c r="F6" s="33"/>
      <c r="G6" s="16"/>
      <c r="H6" s="33"/>
      <c r="I6" s="16"/>
      <c r="J6" s="33"/>
      <c r="K6" s="54"/>
      <c r="L6" s="33"/>
      <c r="M6" s="62"/>
    </row>
    <row r="7" spans="1:13" ht="14.1" customHeight="1">
      <c r="A7" s="62"/>
      <c r="B7" s="75" t="s">
        <v>51</v>
      </c>
      <c r="C7" s="76">
        <v>3</v>
      </c>
      <c r="D7" s="57"/>
      <c r="E7" s="26"/>
      <c r="F7" s="33"/>
      <c r="G7" s="16"/>
      <c r="H7" s="33"/>
      <c r="I7" s="16"/>
      <c r="J7" s="33"/>
      <c r="K7" s="54"/>
      <c r="L7" s="33"/>
      <c r="M7" s="62"/>
    </row>
    <row r="8" spans="1:13" ht="14.1" customHeight="1">
      <c r="A8" s="62"/>
      <c r="B8" s="77" t="s">
        <v>52</v>
      </c>
      <c r="C8" s="78">
        <v>4</v>
      </c>
      <c r="D8" s="57"/>
      <c r="E8" s="26"/>
      <c r="F8" s="33"/>
      <c r="G8" s="16"/>
      <c r="H8" s="33"/>
      <c r="I8" s="16"/>
      <c r="J8" s="33"/>
      <c r="K8" s="54"/>
      <c r="L8" s="33"/>
      <c r="M8" s="62"/>
    </row>
    <row r="9" spans="1:13" ht="14.1" customHeight="1">
      <c r="A9" s="62"/>
      <c r="B9" s="77" t="s">
        <v>46</v>
      </c>
      <c r="C9" s="78">
        <v>5</v>
      </c>
      <c r="D9" s="57"/>
      <c r="E9" s="26"/>
      <c r="F9" s="33"/>
      <c r="G9" s="16"/>
      <c r="H9" s="33"/>
      <c r="I9" s="16"/>
      <c r="J9" s="33"/>
      <c r="K9" s="54"/>
      <c r="L9" s="33"/>
      <c r="M9" s="62"/>
    </row>
    <row r="10" spans="1:13" ht="14.1" customHeight="1">
      <c r="A10" s="62"/>
      <c r="B10" s="75" t="s">
        <v>47</v>
      </c>
      <c r="C10" s="76">
        <v>6</v>
      </c>
      <c r="D10" s="57"/>
      <c r="E10" s="26"/>
      <c r="F10" s="33"/>
      <c r="G10" s="16"/>
      <c r="H10" s="33"/>
      <c r="I10" s="16"/>
      <c r="J10" s="33"/>
      <c r="K10" s="54"/>
      <c r="L10" s="33"/>
      <c r="M10" s="62"/>
    </row>
    <row r="11" spans="1:13" ht="14.1" customHeight="1">
      <c r="A11" s="62"/>
      <c r="B11" s="75" t="s">
        <v>48</v>
      </c>
      <c r="C11" s="76">
        <v>7</v>
      </c>
      <c r="D11" s="57"/>
      <c r="E11" s="26"/>
      <c r="F11" s="33"/>
      <c r="G11" s="16"/>
      <c r="H11" s="33"/>
      <c r="I11" s="16"/>
      <c r="J11" s="33"/>
      <c r="K11" s="54"/>
      <c r="L11" s="33"/>
      <c r="M11" s="62"/>
    </row>
    <row r="12" spans="1:13" ht="14.1" customHeight="1">
      <c r="A12" s="62"/>
      <c r="B12" s="75" t="s">
        <v>49</v>
      </c>
      <c r="C12" s="76">
        <v>8</v>
      </c>
      <c r="D12" s="57"/>
      <c r="E12" s="26"/>
      <c r="F12" s="33"/>
      <c r="G12" s="16"/>
      <c r="H12" s="33"/>
      <c r="I12" s="16"/>
      <c r="J12" s="33"/>
      <c r="K12" s="54"/>
      <c r="L12" s="33"/>
      <c r="M12" s="62"/>
    </row>
    <row r="13" spans="1:13" ht="14.1" customHeight="1">
      <c r="A13" s="62"/>
      <c r="B13" s="75" t="s">
        <v>50</v>
      </c>
      <c r="C13" s="76">
        <v>9</v>
      </c>
      <c r="D13" s="57"/>
      <c r="E13" s="26"/>
      <c r="F13" s="33"/>
      <c r="G13" s="16"/>
      <c r="H13" s="33"/>
      <c r="I13" s="16"/>
      <c r="J13" s="33"/>
      <c r="K13" s="54"/>
      <c r="L13" s="33"/>
      <c r="M13" s="62"/>
    </row>
    <row r="14" spans="1:13" ht="14.1" customHeight="1">
      <c r="A14" s="62"/>
      <c r="B14" s="75" t="s">
        <v>51</v>
      </c>
      <c r="C14" s="76">
        <v>10</v>
      </c>
      <c r="D14" s="57"/>
      <c r="E14" s="26"/>
      <c r="F14" s="33"/>
      <c r="G14" s="16"/>
      <c r="H14" s="33"/>
      <c r="I14" s="16"/>
      <c r="J14" s="33"/>
      <c r="K14" s="54"/>
      <c r="L14" s="33"/>
      <c r="M14" s="62"/>
    </row>
    <row r="15" spans="1:13" ht="14.1" customHeight="1">
      <c r="A15" s="62"/>
      <c r="B15" s="77" t="s">
        <v>52</v>
      </c>
      <c r="C15" s="78">
        <v>11</v>
      </c>
      <c r="D15" s="57"/>
      <c r="E15" s="26"/>
      <c r="F15" s="33"/>
      <c r="G15" s="16"/>
      <c r="H15" s="33"/>
      <c r="I15" s="16"/>
      <c r="J15" s="33"/>
      <c r="K15" s="54"/>
      <c r="L15" s="33"/>
      <c r="M15" s="62"/>
    </row>
    <row r="16" spans="1:13" ht="14.1" customHeight="1">
      <c r="A16" s="62"/>
      <c r="B16" s="77" t="s">
        <v>46</v>
      </c>
      <c r="C16" s="78">
        <v>12</v>
      </c>
      <c r="D16" s="57"/>
      <c r="E16" s="26"/>
      <c r="F16" s="33"/>
      <c r="G16" s="16"/>
      <c r="H16" s="33"/>
      <c r="I16" s="16"/>
      <c r="J16" s="33"/>
      <c r="K16" s="54"/>
      <c r="L16" s="33"/>
      <c r="M16" s="62"/>
    </row>
    <row r="17" spans="1:13" ht="14.1" customHeight="1">
      <c r="A17" s="62"/>
      <c r="B17" s="75" t="s">
        <v>47</v>
      </c>
      <c r="C17" s="76">
        <v>13</v>
      </c>
      <c r="D17" s="57"/>
      <c r="E17" s="26"/>
      <c r="F17" s="33"/>
      <c r="G17" s="16"/>
      <c r="H17" s="33"/>
      <c r="I17" s="16"/>
      <c r="J17" s="33"/>
      <c r="K17" s="54"/>
      <c r="L17" s="33"/>
      <c r="M17" s="62"/>
    </row>
    <row r="18" spans="1:13" ht="14.1" customHeight="1">
      <c r="A18" s="62"/>
      <c r="B18" s="75" t="s">
        <v>48</v>
      </c>
      <c r="C18" s="76">
        <v>14</v>
      </c>
      <c r="D18" s="57"/>
      <c r="E18" s="26"/>
      <c r="F18" s="33"/>
      <c r="G18" s="16"/>
      <c r="H18" s="33"/>
      <c r="I18" s="16"/>
      <c r="J18" s="33"/>
      <c r="K18" s="54"/>
      <c r="L18" s="33"/>
      <c r="M18" s="62"/>
    </row>
    <row r="19" spans="1:13" ht="14.1" customHeight="1">
      <c r="A19" s="62"/>
      <c r="B19" s="75" t="s">
        <v>49</v>
      </c>
      <c r="C19" s="76">
        <v>15</v>
      </c>
      <c r="D19" s="57"/>
      <c r="E19" s="26"/>
      <c r="F19" s="33"/>
      <c r="G19" s="16"/>
      <c r="H19" s="33"/>
      <c r="I19" s="16"/>
      <c r="J19" s="33"/>
      <c r="K19" s="54"/>
      <c r="L19" s="33"/>
      <c r="M19" s="62"/>
    </row>
    <row r="20" spans="1:13" ht="14.1" customHeight="1">
      <c r="A20" s="62"/>
      <c r="B20" s="75" t="s">
        <v>50</v>
      </c>
      <c r="C20" s="76">
        <v>16</v>
      </c>
      <c r="D20" s="57"/>
      <c r="E20" s="26"/>
      <c r="F20" s="33"/>
      <c r="G20" s="16"/>
      <c r="H20" s="33"/>
      <c r="I20" s="16"/>
      <c r="J20" s="33"/>
      <c r="K20" s="54"/>
      <c r="L20" s="33"/>
      <c r="M20" s="62"/>
    </row>
    <row r="21" spans="1:13" ht="14.1" customHeight="1">
      <c r="A21" s="62"/>
      <c r="B21" s="75" t="s">
        <v>51</v>
      </c>
      <c r="C21" s="76">
        <v>17</v>
      </c>
      <c r="D21" s="57"/>
      <c r="E21" s="26"/>
      <c r="F21" s="33"/>
      <c r="G21" s="16"/>
      <c r="H21" s="33"/>
      <c r="I21" s="16"/>
      <c r="J21" s="33"/>
      <c r="K21" s="54"/>
      <c r="L21" s="33"/>
      <c r="M21" s="62"/>
    </row>
    <row r="22" spans="1:13" ht="14.1" customHeight="1">
      <c r="A22" s="62"/>
      <c r="B22" s="77" t="s">
        <v>52</v>
      </c>
      <c r="C22" s="78">
        <v>18</v>
      </c>
      <c r="D22" s="57"/>
      <c r="E22" s="26"/>
      <c r="F22" s="33"/>
      <c r="G22" s="16"/>
      <c r="H22" s="33"/>
      <c r="I22" s="16"/>
      <c r="J22" s="33"/>
      <c r="K22" s="54"/>
      <c r="L22" s="33"/>
      <c r="M22" s="62"/>
    </row>
    <row r="23" spans="1:13" ht="14.1" customHeight="1">
      <c r="A23" s="62"/>
      <c r="B23" s="77" t="s">
        <v>46</v>
      </c>
      <c r="C23" s="78">
        <v>19</v>
      </c>
      <c r="D23" s="57"/>
      <c r="E23" s="26"/>
      <c r="F23" s="33"/>
      <c r="G23" s="16"/>
      <c r="H23" s="33"/>
      <c r="I23" s="16"/>
      <c r="J23" s="33"/>
      <c r="K23" s="54"/>
      <c r="L23" s="33"/>
      <c r="M23" s="62"/>
    </row>
    <row r="24" spans="1:13" ht="14.1" customHeight="1">
      <c r="A24" s="62"/>
      <c r="B24" s="75" t="s">
        <v>47</v>
      </c>
      <c r="C24" s="76">
        <v>20</v>
      </c>
      <c r="D24" s="57"/>
      <c r="E24" s="26"/>
      <c r="F24" s="33"/>
      <c r="G24" s="16"/>
      <c r="H24" s="33"/>
      <c r="I24" s="16"/>
      <c r="J24" s="33"/>
      <c r="K24" s="54"/>
      <c r="L24" s="33"/>
      <c r="M24" s="62"/>
    </row>
    <row r="25" spans="1:13" ht="14.1" customHeight="1">
      <c r="A25" s="62"/>
      <c r="B25" s="75" t="s">
        <v>48</v>
      </c>
      <c r="C25" s="76">
        <v>21</v>
      </c>
      <c r="D25" s="57"/>
      <c r="E25" s="26"/>
      <c r="F25" s="33"/>
      <c r="G25" s="16"/>
      <c r="H25" s="33"/>
      <c r="I25" s="16"/>
      <c r="J25" s="33"/>
      <c r="K25" s="54"/>
      <c r="L25" s="33"/>
      <c r="M25" s="62"/>
    </row>
    <row r="26" spans="1:13" ht="14.1" customHeight="1">
      <c r="A26" s="62"/>
      <c r="B26" s="75" t="s">
        <v>49</v>
      </c>
      <c r="C26" s="76">
        <v>22</v>
      </c>
      <c r="D26" s="57"/>
      <c r="E26" s="26"/>
      <c r="F26" s="33"/>
      <c r="G26" s="16"/>
      <c r="H26" s="33"/>
      <c r="I26" s="16"/>
      <c r="J26" s="33"/>
      <c r="K26" s="54"/>
      <c r="L26" s="33"/>
      <c r="M26" s="62"/>
    </row>
    <row r="27" spans="1:13" ht="14.1" customHeight="1">
      <c r="A27" s="62"/>
      <c r="B27" s="75" t="s">
        <v>50</v>
      </c>
      <c r="C27" s="76">
        <v>23</v>
      </c>
      <c r="D27" s="57"/>
      <c r="E27" s="26"/>
      <c r="F27" s="33"/>
      <c r="G27" s="16"/>
      <c r="H27" s="33"/>
      <c r="I27" s="16"/>
      <c r="J27" s="33"/>
      <c r="K27" s="54"/>
      <c r="L27" s="33"/>
      <c r="M27" s="62"/>
    </row>
    <row r="28" spans="1:13" ht="14.1" customHeight="1">
      <c r="A28" s="62"/>
      <c r="B28" s="75" t="s">
        <v>51</v>
      </c>
      <c r="C28" s="76">
        <v>24</v>
      </c>
      <c r="D28" s="57"/>
      <c r="E28" s="26"/>
      <c r="F28" s="33"/>
      <c r="G28" s="16"/>
      <c r="H28" s="33"/>
      <c r="I28" s="16"/>
      <c r="J28" s="33"/>
      <c r="K28" s="54"/>
      <c r="L28" s="33"/>
      <c r="M28" s="62"/>
    </row>
    <row r="29" spans="1:13" ht="14.1" customHeight="1">
      <c r="A29" s="62"/>
      <c r="B29" s="77" t="s">
        <v>52</v>
      </c>
      <c r="C29" s="78">
        <v>25</v>
      </c>
      <c r="D29" s="57"/>
      <c r="E29" s="26"/>
      <c r="F29" s="33"/>
      <c r="G29" s="16"/>
      <c r="H29" s="33"/>
      <c r="I29" s="16"/>
      <c r="J29" s="33"/>
      <c r="K29" s="54"/>
      <c r="L29" s="33"/>
      <c r="M29" s="62"/>
    </row>
    <row r="30" spans="1:13" ht="14.1" customHeight="1">
      <c r="A30" s="62"/>
      <c r="B30" s="77" t="s">
        <v>46</v>
      </c>
      <c r="C30" s="78">
        <v>26</v>
      </c>
      <c r="D30" s="57"/>
      <c r="E30" s="26"/>
      <c r="F30" s="33"/>
      <c r="G30" s="16"/>
      <c r="H30" s="33"/>
      <c r="I30" s="16"/>
      <c r="J30" s="33"/>
      <c r="K30" s="54"/>
      <c r="L30" s="33"/>
      <c r="M30" s="62"/>
    </row>
    <row r="31" spans="1:13" ht="14.1" customHeight="1">
      <c r="A31" s="62"/>
      <c r="B31" s="75" t="s">
        <v>47</v>
      </c>
      <c r="C31" s="76">
        <v>27</v>
      </c>
      <c r="D31" s="57"/>
      <c r="E31" s="26"/>
      <c r="F31" s="33"/>
      <c r="G31" s="16"/>
      <c r="H31" s="33"/>
      <c r="I31" s="16"/>
      <c r="J31" s="33"/>
      <c r="K31" s="54"/>
      <c r="L31" s="33"/>
      <c r="M31" s="62"/>
    </row>
    <row r="32" spans="1:13" ht="14.1" customHeight="1">
      <c r="A32" s="62"/>
      <c r="B32" s="75" t="s">
        <v>48</v>
      </c>
      <c r="C32" s="76">
        <v>28</v>
      </c>
      <c r="D32" s="57"/>
      <c r="E32" s="26"/>
      <c r="F32" s="33"/>
      <c r="G32" s="16"/>
      <c r="H32" s="33"/>
      <c r="I32" s="16"/>
      <c r="J32" s="33"/>
      <c r="K32" s="54"/>
      <c r="L32" s="33"/>
      <c r="M32" s="62"/>
    </row>
    <row r="33" spans="1:13" ht="14.1" customHeight="1">
      <c r="A33" s="62"/>
      <c r="B33" s="75" t="s">
        <v>49</v>
      </c>
      <c r="C33" s="76">
        <v>29</v>
      </c>
      <c r="D33" s="57"/>
      <c r="E33" s="26"/>
      <c r="F33" s="33"/>
      <c r="G33" s="16"/>
      <c r="H33" s="33"/>
      <c r="I33" s="16"/>
      <c r="J33" s="33"/>
      <c r="K33" s="54"/>
      <c r="L33" s="33"/>
      <c r="M33" s="62"/>
    </row>
    <row r="34" spans="1:13" ht="14.1" customHeight="1">
      <c r="A34" s="62"/>
      <c r="B34" s="75" t="s">
        <v>50</v>
      </c>
      <c r="C34" s="76">
        <v>30</v>
      </c>
      <c r="D34" s="57"/>
      <c r="E34" s="26"/>
      <c r="F34" s="33"/>
      <c r="G34" s="16"/>
      <c r="H34" s="33"/>
      <c r="I34" s="16"/>
      <c r="J34" s="33"/>
      <c r="K34" s="54"/>
      <c r="L34" s="33"/>
      <c r="M34" s="62"/>
    </row>
    <row r="35" spans="1:13" ht="14.1" customHeight="1">
      <c r="A35" s="62"/>
      <c r="B35" s="75" t="s">
        <v>51</v>
      </c>
      <c r="C35" s="76">
        <v>31</v>
      </c>
      <c r="D35" s="57"/>
      <c r="E35" s="26"/>
      <c r="F35" s="33"/>
      <c r="G35" s="16"/>
      <c r="H35" s="33"/>
      <c r="I35" s="16"/>
      <c r="J35" s="33"/>
      <c r="K35" s="54"/>
      <c r="L35" s="33"/>
      <c r="M35" s="62"/>
    </row>
    <row r="36" spans="1:13" ht="14.1" customHeight="1">
      <c r="A36" s="62"/>
      <c r="B36" s="11"/>
      <c r="C36" s="11"/>
      <c r="D36" s="11"/>
      <c r="E36" s="27"/>
      <c r="G36" s="16"/>
      <c r="H36" s="8"/>
      <c r="I36" s="16"/>
      <c r="J36" s="8"/>
      <c r="K36" s="21"/>
      <c r="L36" s="8"/>
      <c r="M36" s="62"/>
    </row>
    <row r="37" spans="1:13" ht="14.1" customHeight="1">
      <c r="A37" s="62"/>
      <c r="B37" s="9"/>
      <c r="C37" s="9"/>
      <c r="D37" s="9"/>
      <c r="E37" s="16"/>
      <c r="F37" s="9"/>
      <c r="G37" s="16"/>
      <c r="H37" s="9"/>
      <c r="I37" s="16"/>
      <c r="J37" s="9"/>
      <c r="K37" s="16"/>
      <c r="L37" s="9"/>
      <c r="M37" s="62"/>
    </row>
    <row r="38" spans="1:13" ht="18" customHeight="1">
      <c r="A38" s="62"/>
      <c r="B38" s="67" t="s">
        <v>43</v>
      </c>
      <c r="C38" s="67"/>
      <c r="D38" s="38">
        <f>SUM(D5:D35)</f>
        <v>0</v>
      </c>
      <c r="E38" s="28"/>
      <c r="F38" s="10">
        <f>SUM(F5:F35)</f>
        <v>0</v>
      </c>
      <c r="G38" s="17"/>
      <c r="H38" s="10">
        <f>SUM(H5:H35)</f>
        <v>0</v>
      </c>
      <c r="I38" s="16"/>
      <c r="J38" s="10">
        <f>SUM(J5:J35)</f>
        <v>0</v>
      </c>
      <c r="K38" s="22"/>
      <c r="L38" s="10">
        <f>SUM(L5:L35)</f>
        <v>0</v>
      </c>
      <c r="M38" s="62"/>
    </row>
    <row r="39" spans="1:13" ht="18" customHeight="1">
      <c r="A39" s="62"/>
      <c r="B39" s="73" t="s">
        <v>9</v>
      </c>
      <c r="C39" s="73"/>
      <c r="D39" s="73"/>
      <c r="E39" s="29"/>
      <c r="F39" s="71" t="s">
        <v>5</v>
      </c>
      <c r="G39" s="71"/>
      <c r="H39" s="42">
        <f>SUM(D38+H38+J38+L38+L40)</f>
        <v>0</v>
      </c>
      <c r="I39" s="19"/>
      <c r="J39" s="63" t="str">
        <f>IF((L39&lt;=1),"ATTENZIONE: Capitale in Negativo","CAPITALE ATTUALE")</f>
        <v>ATTENZIONE: Capitale in Negativo</v>
      </c>
      <c r="K39" s="63"/>
      <c r="L39" s="41">
        <f>Giugno!L39-Luglio!H39+Luglio!H40</f>
        <v>0</v>
      </c>
      <c r="M39" s="62"/>
    </row>
    <row r="40" spans="1:13" ht="18" customHeight="1">
      <c r="A40" s="62"/>
      <c r="B40" s="74" t="s">
        <v>16</v>
      </c>
      <c r="C40" s="74"/>
      <c r="D40" s="74"/>
      <c r="E40" s="29"/>
      <c r="F40" s="66" t="s">
        <v>8</v>
      </c>
      <c r="G40" s="66"/>
      <c r="H40" s="39"/>
      <c r="I40" s="16"/>
      <c r="J40" s="64" t="s">
        <v>38</v>
      </c>
      <c r="K40" s="64"/>
      <c r="L40" s="40">
        <f>SUM(Giugno!F11:F35)+SUM(Luglio!F5:F10)</f>
        <v>0</v>
      </c>
      <c r="M40" s="62"/>
    </row>
  </sheetData>
  <sheetProtection password="E91B" sheet="1" objects="1" scenarios="1" selectLockedCells="1"/>
  <mergeCells count="16">
    <mergeCell ref="A1:A40"/>
    <mergeCell ref="B39:D39"/>
    <mergeCell ref="B40:D40"/>
    <mergeCell ref="J39:K39"/>
    <mergeCell ref="J40:K40"/>
    <mergeCell ref="M1:M40"/>
    <mergeCell ref="F40:G40"/>
    <mergeCell ref="F39:G39"/>
    <mergeCell ref="B38:C38"/>
    <mergeCell ref="B1:C4"/>
    <mergeCell ref="L3:L4"/>
    <mergeCell ref="J3:J4"/>
    <mergeCell ref="H3:H4"/>
    <mergeCell ref="F3:F4"/>
    <mergeCell ref="J1:J2"/>
    <mergeCell ref="L1:L2"/>
  </mergeCells>
  <conditionalFormatting sqref="F6:F35">
    <cfRule type="cellIs" dxfId="2610" priority="166" operator="between">
      <formula>1</formula>
      <formula>500000</formula>
    </cfRule>
  </conditionalFormatting>
  <conditionalFormatting sqref="H6:H35">
    <cfRule type="cellIs" dxfId="2609" priority="165" operator="between">
      <formula>1</formula>
      <formula>500000</formula>
    </cfRule>
  </conditionalFormatting>
  <conditionalFormatting sqref="L6:L35">
    <cfRule type="cellIs" dxfId="2608" priority="164" operator="between">
      <formula>1</formula>
      <formula>500000</formula>
    </cfRule>
  </conditionalFormatting>
  <conditionalFormatting sqref="J6:J35">
    <cfRule type="cellIs" dxfId="2607" priority="161" operator="between">
      <formula>1</formula>
      <formula>500000</formula>
    </cfRule>
  </conditionalFormatting>
  <conditionalFormatting sqref="D5">
    <cfRule type="cellIs" dxfId="2606" priority="160" operator="between">
      <formula>1</formula>
      <formula>500000</formula>
    </cfRule>
  </conditionalFormatting>
  <conditionalFormatting sqref="D6:D35">
    <cfRule type="cellIs" dxfId="2605" priority="159" operator="between">
      <formula>1</formula>
      <formula>500000</formula>
    </cfRule>
  </conditionalFormatting>
  <conditionalFormatting sqref="J39:L39">
    <cfRule type="expression" dxfId="2604" priority="173">
      <formula>$L$39&lt;=0</formula>
    </cfRule>
  </conditionalFormatting>
  <conditionalFormatting sqref="L39">
    <cfRule type="expression" dxfId="2603" priority="155">
      <formula>$H$40=0</formula>
    </cfRule>
    <cfRule type="expression" dxfId="2602" priority="148">
      <formula>$L$39&lt;=0</formula>
    </cfRule>
  </conditionalFormatting>
  <conditionalFormatting sqref="B5:B17">
    <cfRule type="cellIs" dxfId="2601" priority="154" operator="between">
      <formula>1</formula>
      <formula>5000</formula>
    </cfRule>
  </conditionalFormatting>
  <conditionalFormatting sqref="B5:B17">
    <cfRule type="cellIs" dxfId="2600" priority="153" operator="between">
      <formula>1</formula>
      <formula>5000</formula>
    </cfRule>
  </conditionalFormatting>
  <conditionalFormatting sqref="B5:B17">
    <cfRule type="cellIs" dxfId="2599" priority="152" operator="between">
      <formula>1</formula>
      <formula>5000</formula>
    </cfRule>
  </conditionalFormatting>
  <conditionalFormatting sqref="B5:B18">
    <cfRule type="cellIs" dxfId="2598" priority="151" operator="between">
      <formula>1</formula>
      <formula>5000</formula>
    </cfRule>
  </conditionalFormatting>
  <conditionalFormatting sqref="B5:B18">
    <cfRule type="cellIs" dxfId="2597" priority="150" operator="between">
      <formula>1</formula>
      <formula>5000</formula>
    </cfRule>
  </conditionalFormatting>
  <conditionalFormatting sqref="B5:B18">
    <cfRule type="cellIs" dxfId="2596" priority="149" operator="between">
      <formula>1</formula>
      <formula>5000</formula>
    </cfRule>
  </conditionalFormatting>
  <conditionalFormatting sqref="B5:B17">
    <cfRule type="cellIs" dxfId="2106" priority="147" operator="between">
      <formula>1</formula>
      <formula>5000</formula>
    </cfRule>
  </conditionalFormatting>
  <conditionalFormatting sqref="B5:B17">
    <cfRule type="cellIs" dxfId="2105" priority="146" operator="between">
      <formula>1</formula>
      <formula>5000</formula>
    </cfRule>
  </conditionalFormatting>
  <conditionalFormatting sqref="B5:B17">
    <cfRule type="cellIs" dxfId="2104" priority="145" operator="between">
      <formula>1</formula>
      <formula>5000</formula>
    </cfRule>
  </conditionalFormatting>
  <conditionalFormatting sqref="B5:B18">
    <cfRule type="cellIs" dxfId="2103" priority="144" operator="between">
      <formula>1</formula>
      <formula>5000</formula>
    </cfRule>
  </conditionalFormatting>
  <conditionalFormatting sqref="B5:B18">
    <cfRule type="cellIs" dxfId="2102" priority="143" operator="between">
      <formula>1</formula>
      <formula>5000</formula>
    </cfRule>
  </conditionalFormatting>
  <conditionalFormatting sqref="B5:B18">
    <cfRule type="cellIs" dxfId="2101" priority="142" operator="between">
      <formula>1</formula>
      <formula>5000</formula>
    </cfRule>
  </conditionalFormatting>
  <conditionalFormatting sqref="B5:B18">
    <cfRule type="cellIs" dxfId="2100" priority="141" operator="between">
      <formula>1</formula>
      <formula>5000</formula>
    </cfRule>
  </conditionalFormatting>
  <conditionalFormatting sqref="B5:B18">
    <cfRule type="cellIs" dxfId="2099" priority="140" operator="between">
      <formula>1</formula>
      <formula>5000</formula>
    </cfRule>
  </conditionalFormatting>
  <conditionalFormatting sqref="B5:B18">
    <cfRule type="cellIs" dxfId="2098" priority="139" operator="between">
      <formula>1</formula>
      <formula>5000</formula>
    </cfRule>
  </conditionalFormatting>
  <conditionalFormatting sqref="B5:B18">
    <cfRule type="cellIs" dxfId="2097" priority="138" operator="between">
      <formula>1</formula>
      <formula>5000</formula>
    </cfRule>
  </conditionalFormatting>
  <conditionalFormatting sqref="B5:B18">
    <cfRule type="cellIs" dxfId="2096" priority="137" operator="between">
      <formula>1</formula>
      <formula>5000</formula>
    </cfRule>
  </conditionalFormatting>
  <conditionalFormatting sqref="B5:B18">
    <cfRule type="cellIs" dxfId="2095" priority="136" operator="between">
      <formula>1</formula>
      <formula>5000</formula>
    </cfRule>
  </conditionalFormatting>
  <conditionalFormatting sqref="B5:B18">
    <cfRule type="cellIs" dxfId="2094" priority="135" operator="between">
      <formula>1</formula>
      <formula>5000</formula>
    </cfRule>
  </conditionalFormatting>
  <conditionalFormatting sqref="B5:B18">
    <cfRule type="cellIs" dxfId="2093" priority="134" operator="between">
      <formula>1</formula>
      <formula>5000</formula>
    </cfRule>
  </conditionalFormatting>
  <conditionalFormatting sqref="B5:B18">
    <cfRule type="cellIs" dxfId="2092" priority="133" operator="between">
      <formula>1</formula>
      <formula>5000</formula>
    </cfRule>
  </conditionalFormatting>
  <conditionalFormatting sqref="B5:B17">
    <cfRule type="cellIs" dxfId="2091" priority="132" operator="between">
      <formula>1</formula>
      <formula>5000</formula>
    </cfRule>
  </conditionalFormatting>
  <conditionalFormatting sqref="B5:B17">
    <cfRule type="cellIs" dxfId="2090" priority="131" operator="between">
      <formula>1</formula>
      <formula>5000</formula>
    </cfRule>
  </conditionalFormatting>
  <conditionalFormatting sqref="B5:B17">
    <cfRule type="cellIs" dxfId="2089" priority="130" operator="between">
      <formula>1</formula>
      <formula>5000</formula>
    </cfRule>
  </conditionalFormatting>
  <conditionalFormatting sqref="B5:B17">
    <cfRule type="cellIs" dxfId="2088" priority="129" operator="between">
      <formula>1</formula>
      <formula>5000</formula>
    </cfRule>
  </conditionalFormatting>
  <conditionalFormatting sqref="B5:B17">
    <cfRule type="cellIs" dxfId="2087" priority="128" operator="between">
      <formula>1</formula>
      <formula>5000</formula>
    </cfRule>
  </conditionalFormatting>
  <conditionalFormatting sqref="B5:B17">
    <cfRule type="cellIs" dxfId="2086" priority="127" operator="between">
      <formula>1</formula>
      <formula>5000</formula>
    </cfRule>
  </conditionalFormatting>
  <conditionalFormatting sqref="B5:B18">
    <cfRule type="cellIs" dxfId="2085" priority="126" operator="between">
      <formula>1</formula>
      <formula>5000</formula>
    </cfRule>
  </conditionalFormatting>
  <conditionalFormatting sqref="B5:B18">
    <cfRule type="cellIs" dxfId="2084" priority="125" operator="between">
      <formula>1</formula>
      <formula>5000</formula>
    </cfRule>
  </conditionalFormatting>
  <conditionalFormatting sqref="B5:B18">
    <cfRule type="cellIs" dxfId="2083" priority="124" operator="between">
      <formula>1</formula>
      <formula>5000</formula>
    </cfRule>
  </conditionalFormatting>
  <conditionalFormatting sqref="B5:B18">
    <cfRule type="cellIs" dxfId="2082" priority="123" operator="between">
      <formula>1</formula>
      <formula>5000</formula>
    </cfRule>
  </conditionalFormatting>
  <conditionalFormatting sqref="B5:B18">
    <cfRule type="cellIs" dxfId="2081" priority="122" operator="between">
      <formula>1</formula>
      <formula>5000</formula>
    </cfRule>
  </conditionalFormatting>
  <conditionalFormatting sqref="B19:B21">
    <cfRule type="cellIs" dxfId="2080" priority="121" operator="between">
      <formula>1</formula>
      <formula>5000</formula>
    </cfRule>
  </conditionalFormatting>
  <conditionalFormatting sqref="B19:B21">
    <cfRule type="cellIs" dxfId="2079" priority="120" operator="between">
      <formula>1</formula>
      <formula>5000</formula>
    </cfRule>
  </conditionalFormatting>
  <conditionalFormatting sqref="B19:B21">
    <cfRule type="cellIs" dxfId="2078" priority="119" operator="between">
      <formula>1</formula>
      <formula>5000</formula>
    </cfRule>
  </conditionalFormatting>
  <conditionalFormatting sqref="B19:B21">
    <cfRule type="cellIs" dxfId="2077" priority="118" operator="between">
      <formula>1</formula>
      <formula>5000</formula>
    </cfRule>
  </conditionalFormatting>
  <conditionalFormatting sqref="B19:B21">
    <cfRule type="cellIs" dxfId="2076" priority="117" operator="between">
      <formula>1</formula>
      <formula>5000</formula>
    </cfRule>
  </conditionalFormatting>
  <conditionalFormatting sqref="B19:B21">
    <cfRule type="cellIs" dxfId="2075" priority="116" operator="between">
      <formula>1</formula>
      <formula>5000</formula>
    </cfRule>
  </conditionalFormatting>
  <conditionalFormatting sqref="B19:B21">
    <cfRule type="cellIs" dxfId="2074" priority="115" operator="between">
      <formula>1</formula>
      <formula>5000</formula>
    </cfRule>
  </conditionalFormatting>
  <conditionalFormatting sqref="B19:B21">
    <cfRule type="cellIs" dxfId="2073" priority="114" operator="between">
      <formula>1</formula>
      <formula>5000</formula>
    </cfRule>
  </conditionalFormatting>
  <conditionalFormatting sqref="B22">
    <cfRule type="cellIs" dxfId="2072" priority="113" operator="between">
      <formula>1</formula>
      <formula>5000</formula>
    </cfRule>
  </conditionalFormatting>
  <conditionalFormatting sqref="B22">
    <cfRule type="cellIs" dxfId="2071" priority="112" operator="between">
      <formula>1</formula>
      <formula>5000</formula>
    </cfRule>
  </conditionalFormatting>
  <conditionalFormatting sqref="B22">
    <cfRule type="cellIs" dxfId="2070" priority="111" operator="between">
      <formula>1</formula>
      <formula>5000</formula>
    </cfRule>
  </conditionalFormatting>
  <conditionalFormatting sqref="B22">
    <cfRule type="cellIs" dxfId="2069" priority="110" operator="between">
      <formula>1</formula>
      <formula>5000</formula>
    </cfRule>
  </conditionalFormatting>
  <conditionalFormatting sqref="B22">
    <cfRule type="cellIs" dxfId="2068" priority="109" operator="between">
      <formula>1</formula>
      <formula>5000</formula>
    </cfRule>
  </conditionalFormatting>
  <conditionalFormatting sqref="B22">
    <cfRule type="cellIs" dxfId="2067" priority="108" operator="between">
      <formula>1</formula>
      <formula>5000</formula>
    </cfRule>
  </conditionalFormatting>
  <conditionalFormatting sqref="B22">
    <cfRule type="cellIs" dxfId="2066" priority="107" operator="between">
      <formula>1</formula>
      <formula>5000</formula>
    </cfRule>
  </conditionalFormatting>
  <conditionalFormatting sqref="B22">
    <cfRule type="cellIs" dxfId="2065" priority="106" operator="between">
      <formula>1</formula>
      <formula>5000</formula>
    </cfRule>
  </conditionalFormatting>
  <conditionalFormatting sqref="B22">
    <cfRule type="cellIs" dxfId="2064" priority="105" operator="between">
      <formula>1</formula>
      <formula>5000</formula>
    </cfRule>
  </conditionalFormatting>
  <conditionalFormatting sqref="B22">
    <cfRule type="cellIs" dxfId="2063" priority="104" operator="between">
      <formula>1</formula>
      <formula>5000</formula>
    </cfRule>
  </conditionalFormatting>
  <conditionalFormatting sqref="B22">
    <cfRule type="cellIs" dxfId="2062" priority="103" operator="between">
      <formula>1</formula>
      <formula>5000</formula>
    </cfRule>
  </conditionalFormatting>
  <conditionalFormatting sqref="B23:B25">
    <cfRule type="cellIs" dxfId="2061" priority="102" operator="between">
      <formula>1</formula>
      <formula>5000</formula>
    </cfRule>
  </conditionalFormatting>
  <conditionalFormatting sqref="B23:B25">
    <cfRule type="cellIs" dxfId="2060" priority="101" operator="between">
      <formula>1</formula>
      <formula>5000</formula>
    </cfRule>
  </conditionalFormatting>
  <conditionalFormatting sqref="B23:B25">
    <cfRule type="cellIs" dxfId="2059" priority="100" operator="between">
      <formula>1</formula>
      <formula>5000</formula>
    </cfRule>
  </conditionalFormatting>
  <conditionalFormatting sqref="B23:B24">
    <cfRule type="cellIs" dxfId="2058" priority="99" operator="between">
      <formula>1</formula>
      <formula>5000</formula>
    </cfRule>
  </conditionalFormatting>
  <conditionalFormatting sqref="B23:B24">
    <cfRule type="cellIs" dxfId="2057" priority="98" operator="between">
      <formula>1</formula>
      <formula>5000</formula>
    </cfRule>
  </conditionalFormatting>
  <conditionalFormatting sqref="B23:B24">
    <cfRule type="cellIs" dxfId="2056" priority="97" operator="between">
      <formula>1</formula>
      <formula>5000</formula>
    </cfRule>
  </conditionalFormatting>
  <conditionalFormatting sqref="B23:B24">
    <cfRule type="cellIs" dxfId="2055" priority="96" operator="between">
      <formula>1</formula>
      <formula>5000</formula>
    </cfRule>
  </conditionalFormatting>
  <conditionalFormatting sqref="B23:B24">
    <cfRule type="cellIs" dxfId="2054" priority="95" operator="between">
      <formula>1</formula>
      <formula>5000</formula>
    </cfRule>
  </conditionalFormatting>
  <conditionalFormatting sqref="B23:B24">
    <cfRule type="cellIs" dxfId="2053" priority="94" operator="between">
      <formula>1</formula>
      <formula>5000</formula>
    </cfRule>
  </conditionalFormatting>
  <conditionalFormatting sqref="B23:B25">
    <cfRule type="cellIs" dxfId="2052" priority="93" operator="between">
      <formula>1</formula>
      <formula>5000</formula>
    </cfRule>
  </conditionalFormatting>
  <conditionalFormatting sqref="B23:B25">
    <cfRule type="cellIs" dxfId="2051" priority="92" operator="between">
      <formula>1</formula>
      <formula>5000</formula>
    </cfRule>
  </conditionalFormatting>
  <conditionalFormatting sqref="B23:B25">
    <cfRule type="cellIs" dxfId="2050" priority="91" operator="between">
      <formula>1</formula>
      <formula>5000</formula>
    </cfRule>
  </conditionalFormatting>
  <conditionalFormatting sqref="B23:B25">
    <cfRule type="cellIs" dxfId="2049" priority="90" operator="between">
      <formula>1</formula>
      <formula>5000</formula>
    </cfRule>
  </conditionalFormatting>
  <conditionalFormatting sqref="B23:B25">
    <cfRule type="cellIs" dxfId="2048" priority="89" operator="between">
      <formula>1</formula>
      <formula>5000</formula>
    </cfRule>
  </conditionalFormatting>
  <conditionalFormatting sqref="B26:B27">
    <cfRule type="cellIs" dxfId="2047" priority="88" operator="between">
      <formula>1</formula>
      <formula>5000</formula>
    </cfRule>
  </conditionalFormatting>
  <conditionalFormatting sqref="B26:B27">
    <cfRule type="cellIs" dxfId="2046" priority="87" operator="between">
      <formula>1</formula>
      <formula>5000</formula>
    </cfRule>
  </conditionalFormatting>
  <conditionalFormatting sqref="B26:B27">
    <cfRule type="cellIs" dxfId="2045" priority="86" operator="between">
      <formula>1</formula>
      <formula>5000</formula>
    </cfRule>
  </conditionalFormatting>
  <conditionalFormatting sqref="B26:B27">
    <cfRule type="cellIs" dxfId="2044" priority="85" operator="between">
      <formula>1</formula>
      <formula>5000</formula>
    </cfRule>
  </conditionalFormatting>
  <conditionalFormatting sqref="B26:B27">
    <cfRule type="cellIs" dxfId="2043" priority="84" operator="between">
      <formula>1</formula>
      <formula>5000</formula>
    </cfRule>
  </conditionalFormatting>
  <conditionalFormatting sqref="B26:B27">
    <cfRule type="cellIs" dxfId="2042" priority="83" operator="between">
      <formula>1</formula>
      <formula>5000</formula>
    </cfRule>
  </conditionalFormatting>
  <conditionalFormatting sqref="B26:B27">
    <cfRule type="cellIs" dxfId="2041" priority="82" operator="between">
      <formula>1</formula>
      <formula>5000</formula>
    </cfRule>
  </conditionalFormatting>
  <conditionalFormatting sqref="B26:B27">
    <cfRule type="cellIs" dxfId="2040" priority="81" operator="between">
      <formula>1</formula>
      <formula>5000</formula>
    </cfRule>
  </conditionalFormatting>
  <conditionalFormatting sqref="B28">
    <cfRule type="cellIs" dxfId="2039" priority="80" operator="between">
      <formula>1</formula>
      <formula>5000</formula>
    </cfRule>
  </conditionalFormatting>
  <conditionalFormatting sqref="B28">
    <cfRule type="cellIs" dxfId="2038" priority="79" operator="between">
      <formula>1</formula>
      <formula>5000</formula>
    </cfRule>
  </conditionalFormatting>
  <conditionalFormatting sqref="B28">
    <cfRule type="cellIs" dxfId="2037" priority="78" operator="between">
      <formula>1</formula>
      <formula>5000</formula>
    </cfRule>
  </conditionalFormatting>
  <conditionalFormatting sqref="B28">
    <cfRule type="cellIs" dxfId="2036" priority="77" operator="between">
      <formula>1</formula>
      <formula>5000</formula>
    </cfRule>
  </conditionalFormatting>
  <conditionalFormatting sqref="B28">
    <cfRule type="cellIs" dxfId="2035" priority="76" operator="between">
      <formula>1</formula>
      <formula>5000</formula>
    </cfRule>
  </conditionalFormatting>
  <conditionalFormatting sqref="B28">
    <cfRule type="cellIs" dxfId="2034" priority="75" operator="between">
      <formula>1</formula>
      <formula>5000</formula>
    </cfRule>
  </conditionalFormatting>
  <conditionalFormatting sqref="B28">
    <cfRule type="cellIs" dxfId="2033" priority="74" operator="between">
      <formula>1</formula>
      <formula>5000</formula>
    </cfRule>
  </conditionalFormatting>
  <conditionalFormatting sqref="B28">
    <cfRule type="cellIs" dxfId="2032" priority="73" operator="between">
      <formula>1</formula>
      <formula>5000</formula>
    </cfRule>
  </conditionalFormatting>
  <conditionalFormatting sqref="B28">
    <cfRule type="cellIs" dxfId="2031" priority="72" operator="between">
      <formula>1</formula>
      <formula>5000</formula>
    </cfRule>
  </conditionalFormatting>
  <conditionalFormatting sqref="B28">
    <cfRule type="cellIs" dxfId="2030" priority="71" operator="between">
      <formula>1</formula>
      <formula>5000</formula>
    </cfRule>
  </conditionalFormatting>
  <conditionalFormatting sqref="B28">
    <cfRule type="cellIs" dxfId="2029" priority="70" operator="between">
      <formula>1</formula>
      <formula>5000</formula>
    </cfRule>
  </conditionalFormatting>
  <conditionalFormatting sqref="B29:B30">
    <cfRule type="cellIs" dxfId="2028" priority="69" operator="between">
      <formula>1</formula>
      <formula>5000</formula>
    </cfRule>
  </conditionalFormatting>
  <conditionalFormatting sqref="B29:B30">
    <cfRule type="cellIs" dxfId="2027" priority="68" operator="between">
      <formula>1</formula>
      <formula>5000</formula>
    </cfRule>
  </conditionalFormatting>
  <conditionalFormatting sqref="B29:B30">
    <cfRule type="cellIs" dxfId="2026" priority="67" operator="between">
      <formula>1</formula>
      <formula>5000</formula>
    </cfRule>
  </conditionalFormatting>
  <conditionalFormatting sqref="B29:B30">
    <cfRule type="cellIs" dxfId="2025" priority="66" operator="between">
      <formula>1</formula>
      <formula>5000</formula>
    </cfRule>
  </conditionalFormatting>
  <conditionalFormatting sqref="B29:B30">
    <cfRule type="cellIs" dxfId="2024" priority="65" operator="between">
      <formula>1</formula>
      <formula>5000</formula>
    </cfRule>
  </conditionalFormatting>
  <conditionalFormatting sqref="B29:B30">
    <cfRule type="cellIs" dxfId="2023" priority="64" operator="between">
      <formula>1</formula>
      <formula>5000</formula>
    </cfRule>
  </conditionalFormatting>
  <conditionalFormatting sqref="B29:B30">
    <cfRule type="cellIs" dxfId="2022" priority="63" operator="between">
      <formula>1</formula>
      <formula>5000</formula>
    </cfRule>
  </conditionalFormatting>
  <conditionalFormatting sqref="B29:B30">
    <cfRule type="cellIs" dxfId="2021" priority="62" operator="between">
      <formula>1</formula>
      <formula>5000</formula>
    </cfRule>
  </conditionalFormatting>
  <conditionalFormatting sqref="B29:B30">
    <cfRule type="cellIs" dxfId="2020" priority="61" operator="between">
      <formula>1</formula>
      <formula>5000</formula>
    </cfRule>
  </conditionalFormatting>
  <conditionalFormatting sqref="B29:B30">
    <cfRule type="cellIs" dxfId="2019" priority="60" operator="between">
      <formula>1</formula>
      <formula>5000</formula>
    </cfRule>
  </conditionalFormatting>
  <conditionalFormatting sqref="B29:B30">
    <cfRule type="cellIs" dxfId="2018" priority="59" operator="between">
      <formula>1</formula>
      <formula>5000</formula>
    </cfRule>
  </conditionalFormatting>
  <conditionalFormatting sqref="B29:B30">
    <cfRule type="cellIs" dxfId="2017" priority="58" operator="between">
      <formula>1</formula>
      <formula>5000</formula>
    </cfRule>
  </conditionalFormatting>
  <conditionalFormatting sqref="B29:B30">
    <cfRule type="cellIs" dxfId="2016" priority="57" operator="between">
      <formula>1</formula>
      <formula>5000</formula>
    </cfRule>
  </conditionalFormatting>
  <conditionalFormatting sqref="B29:B30">
    <cfRule type="cellIs" dxfId="2015" priority="56" operator="between">
      <formula>1</formula>
      <formula>5000</formula>
    </cfRule>
  </conditionalFormatting>
  <conditionalFormatting sqref="B28">
    <cfRule type="cellIs" dxfId="2014" priority="55" operator="between">
      <formula>1</formula>
      <formula>5000</formula>
    </cfRule>
  </conditionalFormatting>
  <conditionalFormatting sqref="B28">
    <cfRule type="cellIs" dxfId="2013" priority="54" operator="between">
      <formula>1</formula>
      <formula>5000</formula>
    </cfRule>
  </conditionalFormatting>
  <conditionalFormatting sqref="B28">
    <cfRule type="cellIs" dxfId="2012" priority="53" operator="between">
      <formula>1</formula>
      <formula>5000</formula>
    </cfRule>
  </conditionalFormatting>
  <conditionalFormatting sqref="B28">
    <cfRule type="cellIs" dxfId="2011" priority="52" operator="between">
      <formula>1</formula>
      <formula>5000</formula>
    </cfRule>
  </conditionalFormatting>
  <conditionalFormatting sqref="B28">
    <cfRule type="cellIs" dxfId="2010" priority="51" operator="between">
      <formula>1</formula>
      <formula>5000</formula>
    </cfRule>
  </conditionalFormatting>
  <conditionalFormatting sqref="B28">
    <cfRule type="cellIs" dxfId="2009" priority="50" operator="between">
      <formula>1</formula>
      <formula>5000</formula>
    </cfRule>
  </conditionalFormatting>
  <conditionalFormatting sqref="B28">
    <cfRule type="cellIs" dxfId="2008" priority="49" operator="between">
      <formula>1</formula>
      <formula>5000</formula>
    </cfRule>
  </conditionalFormatting>
  <conditionalFormatting sqref="B28">
    <cfRule type="cellIs" dxfId="2007" priority="48" operator="between">
      <formula>1</formula>
      <formula>5000</formula>
    </cfRule>
  </conditionalFormatting>
  <conditionalFormatting sqref="B29">
    <cfRule type="cellIs" dxfId="2006" priority="47" operator="between">
      <formula>1</formula>
      <formula>5000</formula>
    </cfRule>
  </conditionalFormatting>
  <conditionalFormatting sqref="B29">
    <cfRule type="cellIs" dxfId="2005" priority="46" operator="between">
      <formula>1</formula>
      <formula>5000</formula>
    </cfRule>
  </conditionalFormatting>
  <conditionalFormatting sqref="B29">
    <cfRule type="cellIs" dxfId="2004" priority="45" operator="between">
      <formula>1</formula>
      <formula>5000</formula>
    </cfRule>
  </conditionalFormatting>
  <conditionalFormatting sqref="B29">
    <cfRule type="cellIs" dxfId="2003" priority="44" operator="between">
      <formula>1</formula>
      <formula>5000</formula>
    </cfRule>
  </conditionalFormatting>
  <conditionalFormatting sqref="B29">
    <cfRule type="cellIs" dxfId="2002" priority="43" operator="between">
      <formula>1</formula>
      <formula>5000</formula>
    </cfRule>
  </conditionalFormatting>
  <conditionalFormatting sqref="B29">
    <cfRule type="cellIs" dxfId="2001" priority="42" operator="between">
      <formula>1</formula>
      <formula>5000</formula>
    </cfRule>
  </conditionalFormatting>
  <conditionalFormatting sqref="B29">
    <cfRule type="cellIs" dxfId="2000" priority="41" operator="between">
      <formula>1</formula>
      <formula>5000</formula>
    </cfRule>
  </conditionalFormatting>
  <conditionalFormatting sqref="B29">
    <cfRule type="cellIs" dxfId="1999" priority="40" operator="between">
      <formula>1</formula>
      <formula>5000</formula>
    </cfRule>
  </conditionalFormatting>
  <conditionalFormatting sqref="B29">
    <cfRule type="cellIs" dxfId="1998" priority="39" operator="between">
      <formula>1</formula>
      <formula>5000</formula>
    </cfRule>
  </conditionalFormatting>
  <conditionalFormatting sqref="B29">
    <cfRule type="cellIs" dxfId="1997" priority="38" operator="between">
      <formula>1</formula>
      <formula>5000</formula>
    </cfRule>
  </conditionalFormatting>
  <conditionalFormatting sqref="B29">
    <cfRule type="cellIs" dxfId="1996" priority="37" operator="between">
      <formula>1</formula>
      <formula>5000</formula>
    </cfRule>
  </conditionalFormatting>
  <conditionalFormatting sqref="B30">
    <cfRule type="cellIs" dxfId="1995" priority="36" operator="between">
      <formula>1</formula>
      <formula>5000</formula>
    </cfRule>
  </conditionalFormatting>
  <conditionalFormatting sqref="B30">
    <cfRule type="cellIs" dxfId="1994" priority="35" operator="between">
      <formula>1</formula>
      <formula>5000</formula>
    </cfRule>
  </conditionalFormatting>
  <conditionalFormatting sqref="B30">
    <cfRule type="cellIs" dxfId="1993" priority="34" operator="between">
      <formula>1</formula>
      <formula>5000</formula>
    </cfRule>
  </conditionalFormatting>
  <conditionalFormatting sqref="B30">
    <cfRule type="cellIs" dxfId="1992" priority="33" operator="between">
      <formula>1</formula>
      <formula>5000</formula>
    </cfRule>
  </conditionalFormatting>
  <conditionalFormatting sqref="B30">
    <cfRule type="cellIs" dxfId="1991" priority="32" operator="between">
      <formula>1</formula>
      <formula>5000</formula>
    </cfRule>
  </conditionalFormatting>
  <conditionalFormatting sqref="B30">
    <cfRule type="cellIs" dxfId="1990" priority="31" operator="between">
      <formula>1</formula>
      <formula>5000</formula>
    </cfRule>
  </conditionalFormatting>
  <conditionalFormatting sqref="B30">
    <cfRule type="cellIs" dxfId="1989" priority="30" operator="between">
      <formula>1</formula>
      <formula>5000</formula>
    </cfRule>
  </conditionalFormatting>
  <conditionalFormatting sqref="B30">
    <cfRule type="cellIs" dxfId="1988" priority="29" operator="between">
      <formula>1</formula>
      <formula>5000</formula>
    </cfRule>
  </conditionalFormatting>
  <conditionalFormatting sqref="B30">
    <cfRule type="cellIs" dxfId="1987" priority="28" operator="between">
      <formula>1</formula>
      <formula>5000</formula>
    </cfRule>
  </conditionalFormatting>
  <conditionalFormatting sqref="B30">
    <cfRule type="cellIs" dxfId="1986" priority="27" operator="between">
      <formula>1</formula>
      <formula>5000</formula>
    </cfRule>
  </conditionalFormatting>
  <conditionalFormatting sqref="B30">
    <cfRule type="cellIs" dxfId="1985" priority="26" operator="between">
      <formula>1</formula>
      <formula>5000</formula>
    </cfRule>
  </conditionalFormatting>
  <conditionalFormatting sqref="B30">
    <cfRule type="cellIs" dxfId="1984" priority="25" operator="between">
      <formula>1</formula>
      <formula>5000</formula>
    </cfRule>
  </conditionalFormatting>
  <conditionalFormatting sqref="B30">
    <cfRule type="cellIs" dxfId="1983" priority="24" operator="between">
      <formula>1</formula>
      <formula>5000</formula>
    </cfRule>
  </conditionalFormatting>
  <conditionalFormatting sqref="B30">
    <cfRule type="cellIs" dxfId="1982" priority="23" operator="between">
      <formula>1</formula>
      <formula>5000</formula>
    </cfRule>
  </conditionalFormatting>
  <conditionalFormatting sqref="B31:B32">
    <cfRule type="cellIs" dxfId="1981" priority="22" operator="between">
      <formula>1</formula>
      <formula>5000</formula>
    </cfRule>
  </conditionalFormatting>
  <conditionalFormatting sqref="B31:B32">
    <cfRule type="cellIs" dxfId="1980" priority="21" operator="between">
      <formula>1</formula>
      <formula>5000</formula>
    </cfRule>
  </conditionalFormatting>
  <conditionalFormatting sqref="B31:B32">
    <cfRule type="cellIs" dxfId="1979" priority="20" operator="between">
      <formula>1</formula>
      <formula>5000</formula>
    </cfRule>
  </conditionalFormatting>
  <conditionalFormatting sqref="B31">
    <cfRule type="cellIs" dxfId="1978" priority="19" operator="between">
      <formula>1</formula>
      <formula>5000</formula>
    </cfRule>
  </conditionalFormatting>
  <conditionalFormatting sqref="B31">
    <cfRule type="cellIs" dxfId="1977" priority="18" operator="between">
      <formula>1</formula>
      <formula>5000</formula>
    </cfRule>
  </conditionalFormatting>
  <conditionalFormatting sqref="B31">
    <cfRule type="cellIs" dxfId="1976" priority="17" operator="between">
      <formula>1</formula>
      <formula>5000</formula>
    </cfRule>
  </conditionalFormatting>
  <conditionalFormatting sqref="B31">
    <cfRule type="cellIs" dxfId="1975" priority="16" operator="between">
      <formula>1</formula>
      <formula>5000</formula>
    </cfRule>
  </conditionalFormatting>
  <conditionalFormatting sqref="B31">
    <cfRule type="cellIs" dxfId="1974" priority="15" operator="between">
      <formula>1</formula>
      <formula>5000</formula>
    </cfRule>
  </conditionalFormatting>
  <conditionalFormatting sqref="B31">
    <cfRule type="cellIs" dxfId="1973" priority="14" operator="between">
      <formula>1</formula>
      <formula>5000</formula>
    </cfRule>
  </conditionalFormatting>
  <conditionalFormatting sqref="B31:B32">
    <cfRule type="cellIs" dxfId="1972" priority="13" operator="between">
      <formula>1</formula>
      <formula>5000</formula>
    </cfRule>
  </conditionalFormatting>
  <conditionalFormatting sqref="B31:B32">
    <cfRule type="cellIs" dxfId="1971" priority="12" operator="between">
      <formula>1</formula>
      <formula>5000</formula>
    </cfRule>
  </conditionalFormatting>
  <conditionalFormatting sqref="B31:B32">
    <cfRule type="cellIs" dxfId="1970" priority="11" operator="between">
      <formula>1</formula>
      <formula>5000</formula>
    </cfRule>
  </conditionalFormatting>
  <conditionalFormatting sqref="B31:B32">
    <cfRule type="cellIs" dxfId="1969" priority="10" operator="between">
      <formula>1</formula>
      <formula>5000</formula>
    </cfRule>
  </conditionalFormatting>
  <conditionalFormatting sqref="B31:B32">
    <cfRule type="cellIs" dxfId="1968" priority="9" operator="between">
      <formula>1</formula>
      <formula>5000</formula>
    </cfRule>
  </conditionalFormatting>
  <conditionalFormatting sqref="B33:B35">
    <cfRule type="cellIs" dxfId="1967" priority="8" operator="between">
      <formula>1</formula>
      <formula>5000</formula>
    </cfRule>
  </conditionalFormatting>
  <conditionalFormatting sqref="B33:B35">
    <cfRule type="cellIs" dxfId="1966" priority="7" operator="between">
      <formula>1</formula>
      <formula>5000</formula>
    </cfRule>
  </conditionalFormatting>
  <conditionalFormatting sqref="B33:B35">
    <cfRule type="cellIs" dxfId="1965" priority="6" operator="between">
      <formula>1</formula>
      <formula>5000</formula>
    </cfRule>
  </conditionalFormatting>
  <conditionalFormatting sqref="B33:B35">
    <cfRule type="cellIs" dxfId="1964" priority="5" operator="between">
      <formula>1</formula>
      <formula>5000</formula>
    </cfRule>
  </conditionalFormatting>
  <conditionalFormatting sqref="B33:B35">
    <cfRule type="cellIs" dxfId="1963" priority="4" operator="between">
      <formula>1</formula>
      <formula>5000</formula>
    </cfRule>
  </conditionalFormatting>
  <conditionalFormatting sqref="B33:B35">
    <cfRule type="cellIs" dxfId="1962" priority="3" operator="between">
      <formula>1</formula>
      <formula>5000</formula>
    </cfRule>
  </conditionalFormatting>
  <conditionalFormatting sqref="B33:B35">
    <cfRule type="cellIs" dxfId="1961" priority="2" operator="between">
      <formula>1</formula>
      <formula>5000</formula>
    </cfRule>
  </conditionalFormatting>
  <conditionalFormatting sqref="B33:B35">
    <cfRule type="cellIs" dxfId="1960" priority="1" operator="between">
      <formula>1</formula>
      <formula>5000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0"/>
  <dimension ref="A1:M40"/>
  <sheetViews>
    <sheetView showRowColHeaders="0" zoomScale="86" zoomScaleNormal="86" workbookViewId="0">
      <selection activeCell="H40" sqref="H40"/>
    </sheetView>
  </sheetViews>
  <sheetFormatPr defaultRowHeight="12.75"/>
  <cols>
    <col min="1" max="1" width="6.7109375" style="7" customWidth="1"/>
    <col min="2" max="2" width="17.7109375" style="7" customWidth="1"/>
    <col min="3" max="3" width="8.7109375" style="7" customWidth="1"/>
    <col min="4" max="4" width="30.7109375" style="7" customWidth="1"/>
    <col min="5" max="5" width="3.7109375" style="7" customWidth="1"/>
    <col min="6" max="6" width="30.7109375" style="7" customWidth="1"/>
    <col min="7" max="7" width="3.7109375" style="7" customWidth="1"/>
    <col min="8" max="8" width="30.7109375" style="7" customWidth="1"/>
    <col min="9" max="9" width="3.7109375" style="7" customWidth="1"/>
    <col min="10" max="10" width="30.7109375" style="7" customWidth="1"/>
    <col min="11" max="11" width="3.7109375" style="7" customWidth="1"/>
    <col min="12" max="12" width="30.7109375" style="7" customWidth="1"/>
    <col min="13" max="13" width="6.7109375" style="7" customWidth="1"/>
    <col min="14" max="16384" width="9.140625" style="7"/>
  </cols>
  <sheetData>
    <row r="1" spans="1:13" ht="15.95" customHeight="1">
      <c r="A1" s="62"/>
      <c r="B1" s="72" t="s">
        <v>4</v>
      </c>
      <c r="C1" s="72"/>
      <c r="D1" s="23" t="s">
        <v>24</v>
      </c>
      <c r="E1" s="25"/>
      <c r="F1" s="44" t="s">
        <v>3</v>
      </c>
      <c r="G1" s="13"/>
      <c r="H1" s="44" t="s">
        <v>7</v>
      </c>
      <c r="I1" s="18"/>
      <c r="J1" s="68" t="s">
        <v>25</v>
      </c>
      <c r="K1" s="20"/>
      <c r="L1" s="65" t="s">
        <v>22</v>
      </c>
      <c r="M1" s="62"/>
    </row>
    <row r="2" spans="1:13" ht="15.95" customHeight="1">
      <c r="A2" s="62"/>
      <c r="B2" s="72"/>
      <c r="C2" s="72"/>
      <c r="D2" s="23" t="s">
        <v>36</v>
      </c>
      <c r="E2" s="25"/>
      <c r="F2" s="12" t="s">
        <v>2</v>
      </c>
      <c r="G2" s="14"/>
      <c r="H2" s="12" t="s">
        <v>2</v>
      </c>
      <c r="I2" s="18"/>
      <c r="J2" s="68"/>
      <c r="K2" s="47"/>
      <c r="L2" s="65"/>
      <c r="M2" s="62"/>
    </row>
    <row r="3" spans="1:13" ht="15.95" customHeight="1">
      <c r="A3" s="62"/>
      <c r="B3" s="72"/>
      <c r="C3" s="72"/>
      <c r="D3" s="23" t="s">
        <v>37</v>
      </c>
      <c r="E3" s="25"/>
      <c r="F3" s="61" t="s">
        <v>23</v>
      </c>
      <c r="G3" s="15"/>
      <c r="H3" s="61" t="s">
        <v>23</v>
      </c>
      <c r="I3" s="18"/>
      <c r="J3" s="61" t="s">
        <v>23</v>
      </c>
      <c r="K3" s="15"/>
      <c r="L3" s="61" t="s">
        <v>23</v>
      </c>
      <c r="M3" s="62"/>
    </row>
    <row r="4" spans="1:13" ht="15.95" customHeight="1">
      <c r="A4" s="62"/>
      <c r="B4" s="72"/>
      <c r="C4" s="72"/>
      <c r="D4" s="37" t="s">
        <v>23</v>
      </c>
      <c r="E4" s="25"/>
      <c r="F4" s="61"/>
      <c r="G4" s="16"/>
      <c r="H4" s="61"/>
      <c r="I4" s="16"/>
      <c r="J4" s="61"/>
      <c r="K4" s="16"/>
      <c r="L4" s="61"/>
      <c r="M4" s="62"/>
    </row>
    <row r="5" spans="1:13" ht="14.1" customHeight="1">
      <c r="A5" s="62"/>
      <c r="B5" s="77" t="s">
        <v>52</v>
      </c>
      <c r="C5" s="78">
        <v>1</v>
      </c>
      <c r="D5" s="56"/>
      <c r="E5" s="26"/>
      <c r="F5" s="32"/>
      <c r="G5" s="16"/>
      <c r="H5" s="34"/>
      <c r="I5" s="16"/>
      <c r="J5" s="35"/>
      <c r="K5" s="51"/>
      <c r="L5" s="36"/>
      <c r="M5" s="62"/>
    </row>
    <row r="6" spans="1:13" ht="14.1" customHeight="1">
      <c r="A6" s="62"/>
      <c r="B6" s="77" t="s">
        <v>46</v>
      </c>
      <c r="C6" s="78">
        <v>2</v>
      </c>
      <c r="D6" s="57"/>
      <c r="E6" s="26"/>
      <c r="F6" s="33"/>
      <c r="G6" s="16"/>
      <c r="H6" s="33"/>
      <c r="I6" s="16"/>
      <c r="J6" s="33"/>
      <c r="K6" s="54"/>
      <c r="L6" s="33"/>
      <c r="M6" s="62"/>
    </row>
    <row r="7" spans="1:13" ht="14.1" customHeight="1">
      <c r="A7" s="62"/>
      <c r="B7" s="75" t="s">
        <v>47</v>
      </c>
      <c r="C7" s="76">
        <v>3</v>
      </c>
      <c r="D7" s="57"/>
      <c r="E7" s="26"/>
      <c r="F7" s="33"/>
      <c r="G7" s="16"/>
      <c r="H7" s="33"/>
      <c r="I7" s="16"/>
      <c r="J7" s="33"/>
      <c r="K7" s="54"/>
      <c r="L7" s="33"/>
      <c r="M7" s="62"/>
    </row>
    <row r="8" spans="1:13" ht="14.1" customHeight="1">
      <c r="A8" s="62"/>
      <c r="B8" s="75" t="s">
        <v>48</v>
      </c>
      <c r="C8" s="76">
        <v>4</v>
      </c>
      <c r="D8" s="57"/>
      <c r="E8" s="26"/>
      <c r="F8" s="33"/>
      <c r="G8" s="16"/>
      <c r="H8" s="33"/>
      <c r="I8" s="16"/>
      <c r="J8" s="33"/>
      <c r="K8" s="54"/>
      <c r="L8" s="33"/>
      <c r="M8" s="62"/>
    </row>
    <row r="9" spans="1:13" ht="14.1" customHeight="1">
      <c r="A9" s="62"/>
      <c r="B9" s="75" t="s">
        <v>49</v>
      </c>
      <c r="C9" s="76">
        <v>5</v>
      </c>
      <c r="D9" s="57"/>
      <c r="E9" s="26"/>
      <c r="F9" s="33"/>
      <c r="G9" s="16"/>
      <c r="H9" s="33"/>
      <c r="I9" s="16"/>
      <c r="J9" s="33"/>
      <c r="K9" s="54"/>
      <c r="L9" s="33"/>
      <c r="M9" s="62"/>
    </row>
    <row r="10" spans="1:13" ht="14.1" customHeight="1">
      <c r="A10" s="62"/>
      <c r="B10" s="75" t="s">
        <v>50</v>
      </c>
      <c r="C10" s="76">
        <v>6</v>
      </c>
      <c r="D10" s="57"/>
      <c r="E10" s="26"/>
      <c r="F10" s="33"/>
      <c r="G10" s="16"/>
      <c r="H10" s="33"/>
      <c r="I10" s="16"/>
      <c r="J10" s="33"/>
      <c r="K10" s="54"/>
      <c r="L10" s="33"/>
      <c r="M10" s="62"/>
    </row>
    <row r="11" spans="1:13" ht="14.1" customHeight="1">
      <c r="A11" s="62"/>
      <c r="B11" s="75" t="s">
        <v>51</v>
      </c>
      <c r="C11" s="76">
        <v>7</v>
      </c>
      <c r="D11" s="57"/>
      <c r="E11" s="26"/>
      <c r="F11" s="33"/>
      <c r="G11" s="16"/>
      <c r="H11" s="33"/>
      <c r="I11" s="16"/>
      <c r="J11" s="33"/>
      <c r="K11" s="54"/>
      <c r="L11" s="33"/>
      <c r="M11" s="62"/>
    </row>
    <row r="12" spans="1:13" ht="14.1" customHeight="1">
      <c r="A12" s="62"/>
      <c r="B12" s="77" t="s">
        <v>52</v>
      </c>
      <c r="C12" s="78">
        <v>8</v>
      </c>
      <c r="D12" s="57"/>
      <c r="E12" s="26"/>
      <c r="F12" s="33"/>
      <c r="G12" s="16"/>
      <c r="H12" s="33"/>
      <c r="I12" s="16"/>
      <c r="J12" s="33"/>
      <c r="K12" s="54"/>
      <c r="L12" s="33"/>
      <c r="M12" s="62"/>
    </row>
    <row r="13" spans="1:13" ht="14.1" customHeight="1">
      <c r="A13" s="62"/>
      <c r="B13" s="77" t="s">
        <v>46</v>
      </c>
      <c r="C13" s="78">
        <v>9</v>
      </c>
      <c r="D13" s="57"/>
      <c r="E13" s="26"/>
      <c r="F13" s="33"/>
      <c r="G13" s="16"/>
      <c r="H13" s="33"/>
      <c r="I13" s="16"/>
      <c r="J13" s="33"/>
      <c r="K13" s="54"/>
      <c r="L13" s="33"/>
      <c r="M13" s="62"/>
    </row>
    <row r="14" spans="1:13" ht="14.1" customHeight="1">
      <c r="A14" s="62"/>
      <c r="B14" s="75" t="s">
        <v>47</v>
      </c>
      <c r="C14" s="76">
        <v>10</v>
      </c>
      <c r="D14" s="57"/>
      <c r="E14" s="26"/>
      <c r="F14" s="33"/>
      <c r="G14" s="16"/>
      <c r="H14" s="33"/>
      <c r="I14" s="16"/>
      <c r="J14" s="33"/>
      <c r="K14" s="54"/>
      <c r="L14" s="33"/>
      <c r="M14" s="62"/>
    </row>
    <row r="15" spans="1:13" ht="14.1" customHeight="1">
      <c r="A15" s="62"/>
      <c r="B15" s="75" t="s">
        <v>48</v>
      </c>
      <c r="C15" s="76">
        <v>11</v>
      </c>
      <c r="D15" s="57"/>
      <c r="E15" s="26"/>
      <c r="F15" s="33"/>
      <c r="G15" s="16"/>
      <c r="H15" s="33"/>
      <c r="I15" s="16"/>
      <c r="J15" s="33"/>
      <c r="K15" s="54"/>
      <c r="L15" s="33"/>
      <c r="M15" s="62"/>
    </row>
    <row r="16" spans="1:13" ht="14.1" customHeight="1">
      <c r="A16" s="62"/>
      <c r="B16" s="75" t="s">
        <v>49</v>
      </c>
      <c r="C16" s="76">
        <v>12</v>
      </c>
      <c r="D16" s="57"/>
      <c r="E16" s="26"/>
      <c r="F16" s="33"/>
      <c r="G16" s="16"/>
      <c r="H16" s="33"/>
      <c r="I16" s="16"/>
      <c r="J16" s="33"/>
      <c r="K16" s="54"/>
      <c r="L16" s="33"/>
      <c r="M16" s="62"/>
    </row>
    <row r="17" spans="1:13" ht="14.1" customHeight="1">
      <c r="A17" s="62"/>
      <c r="B17" s="75" t="s">
        <v>50</v>
      </c>
      <c r="C17" s="76">
        <v>13</v>
      </c>
      <c r="D17" s="57"/>
      <c r="E17" s="26"/>
      <c r="F17" s="33"/>
      <c r="G17" s="16"/>
      <c r="H17" s="33"/>
      <c r="I17" s="16"/>
      <c r="J17" s="33"/>
      <c r="K17" s="54"/>
      <c r="L17" s="33"/>
      <c r="M17" s="62"/>
    </row>
    <row r="18" spans="1:13" ht="14.1" customHeight="1">
      <c r="A18" s="62"/>
      <c r="B18" s="75" t="s">
        <v>51</v>
      </c>
      <c r="C18" s="76">
        <v>14</v>
      </c>
      <c r="D18" s="57"/>
      <c r="E18" s="26"/>
      <c r="F18" s="33"/>
      <c r="G18" s="16"/>
      <c r="H18" s="33"/>
      <c r="I18" s="16"/>
      <c r="J18" s="33"/>
      <c r="K18" s="54"/>
      <c r="L18" s="33"/>
      <c r="M18" s="62"/>
    </row>
    <row r="19" spans="1:13" ht="14.1" customHeight="1">
      <c r="A19" s="62"/>
      <c r="B19" s="77" t="s">
        <v>52</v>
      </c>
      <c r="C19" s="78">
        <v>15</v>
      </c>
      <c r="D19" s="57"/>
      <c r="E19" s="26"/>
      <c r="F19" s="33"/>
      <c r="G19" s="16"/>
      <c r="H19" s="33"/>
      <c r="I19" s="16"/>
      <c r="J19" s="33"/>
      <c r="K19" s="54"/>
      <c r="L19" s="33"/>
      <c r="M19" s="62"/>
    </row>
    <row r="20" spans="1:13" ht="14.1" customHeight="1">
      <c r="A20" s="62"/>
      <c r="B20" s="77" t="s">
        <v>46</v>
      </c>
      <c r="C20" s="78">
        <v>16</v>
      </c>
      <c r="D20" s="57"/>
      <c r="E20" s="26"/>
      <c r="F20" s="33"/>
      <c r="G20" s="16"/>
      <c r="H20" s="33"/>
      <c r="I20" s="16"/>
      <c r="J20" s="33"/>
      <c r="K20" s="54"/>
      <c r="L20" s="33"/>
      <c r="M20" s="62"/>
    </row>
    <row r="21" spans="1:13" ht="14.1" customHeight="1">
      <c r="A21" s="62"/>
      <c r="B21" s="75" t="s">
        <v>47</v>
      </c>
      <c r="C21" s="76">
        <v>17</v>
      </c>
      <c r="D21" s="57"/>
      <c r="E21" s="26"/>
      <c r="F21" s="33"/>
      <c r="G21" s="16"/>
      <c r="H21" s="33"/>
      <c r="I21" s="16"/>
      <c r="J21" s="33"/>
      <c r="K21" s="54"/>
      <c r="L21" s="33"/>
      <c r="M21" s="62"/>
    </row>
    <row r="22" spans="1:13" ht="14.1" customHeight="1">
      <c r="A22" s="62"/>
      <c r="B22" s="75" t="s">
        <v>48</v>
      </c>
      <c r="C22" s="76">
        <v>18</v>
      </c>
      <c r="D22" s="57"/>
      <c r="E22" s="26"/>
      <c r="F22" s="33"/>
      <c r="G22" s="16"/>
      <c r="H22" s="33"/>
      <c r="I22" s="16"/>
      <c r="J22" s="33"/>
      <c r="K22" s="54"/>
      <c r="L22" s="33"/>
      <c r="M22" s="62"/>
    </row>
    <row r="23" spans="1:13" ht="14.1" customHeight="1">
      <c r="A23" s="62"/>
      <c r="B23" s="75" t="s">
        <v>49</v>
      </c>
      <c r="C23" s="76">
        <v>19</v>
      </c>
      <c r="D23" s="57"/>
      <c r="E23" s="26"/>
      <c r="F23" s="33"/>
      <c r="G23" s="16"/>
      <c r="H23" s="33"/>
      <c r="I23" s="16"/>
      <c r="J23" s="33"/>
      <c r="K23" s="54"/>
      <c r="L23" s="33"/>
      <c r="M23" s="62"/>
    </row>
    <row r="24" spans="1:13" ht="14.1" customHeight="1">
      <c r="A24" s="62"/>
      <c r="B24" s="75" t="s">
        <v>50</v>
      </c>
      <c r="C24" s="76">
        <v>20</v>
      </c>
      <c r="D24" s="57"/>
      <c r="E24" s="26"/>
      <c r="F24" s="33"/>
      <c r="G24" s="16"/>
      <c r="H24" s="33"/>
      <c r="I24" s="16"/>
      <c r="J24" s="33"/>
      <c r="K24" s="54"/>
      <c r="L24" s="33"/>
      <c r="M24" s="62"/>
    </row>
    <row r="25" spans="1:13" ht="14.1" customHeight="1">
      <c r="A25" s="62"/>
      <c r="B25" s="75" t="s">
        <v>51</v>
      </c>
      <c r="C25" s="76">
        <v>21</v>
      </c>
      <c r="D25" s="57"/>
      <c r="E25" s="26"/>
      <c r="F25" s="33"/>
      <c r="G25" s="16"/>
      <c r="H25" s="33"/>
      <c r="I25" s="16"/>
      <c r="J25" s="33"/>
      <c r="K25" s="54"/>
      <c r="L25" s="33"/>
      <c r="M25" s="62"/>
    </row>
    <row r="26" spans="1:13" ht="14.1" customHeight="1">
      <c r="A26" s="62"/>
      <c r="B26" s="77" t="s">
        <v>52</v>
      </c>
      <c r="C26" s="78">
        <v>22</v>
      </c>
      <c r="D26" s="57"/>
      <c r="E26" s="26"/>
      <c r="F26" s="33"/>
      <c r="G26" s="16"/>
      <c r="H26" s="33"/>
      <c r="I26" s="16"/>
      <c r="J26" s="33"/>
      <c r="K26" s="54"/>
      <c r="L26" s="33"/>
      <c r="M26" s="62"/>
    </row>
    <row r="27" spans="1:13" ht="14.1" customHeight="1">
      <c r="A27" s="62"/>
      <c r="B27" s="77" t="s">
        <v>46</v>
      </c>
      <c r="C27" s="78">
        <v>23</v>
      </c>
      <c r="D27" s="57"/>
      <c r="E27" s="26"/>
      <c r="F27" s="33"/>
      <c r="G27" s="16"/>
      <c r="H27" s="33"/>
      <c r="I27" s="16"/>
      <c r="J27" s="33"/>
      <c r="K27" s="54"/>
      <c r="L27" s="33"/>
      <c r="M27" s="62"/>
    </row>
    <row r="28" spans="1:13" ht="14.1" customHeight="1">
      <c r="A28" s="62"/>
      <c r="B28" s="75" t="s">
        <v>47</v>
      </c>
      <c r="C28" s="76">
        <v>24</v>
      </c>
      <c r="D28" s="57"/>
      <c r="E28" s="26"/>
      <c r="F28" s="33"/>
      <c r="G28" s="16"/>
      <c r="H28" s="33"/>
      <c r="I28" s="16"/>
      <c r="J28" s="33"/>
      <c r="K28" s="54"/>
      <c r="L28" s="33"/>
      <c r="M28" s="62"/>
    </row>
    <row r="29" spans="1:13" ht="14.1" customHeight="1">
      <c r="A29" s="62"/>
      <c r="B29" s="75" t="s">
        <v>48</v>
      </c>
      <c r="C29" s="76">
        <v>25</v>
      </c>
      <c r="D29" s="57"/>
      <c r="E29" s="26"/>
      <c r="F29" s="33"/>
      <c r="G29" s="16"/>
      <c r="H29" s="33"/>
      <c r="I29" s="16"/>
      <c r="J29" s="33"/>
      <c r="K29" s="54"/>
      <c r="L29" s="33"/>
      <c r="M29" s="62"/>
    </row>
    <row r="30" spans="1:13" ht="14.1" customHeight="1">
      <c r="A30" s="62"/>
      <c r="B30" s="75" t="s">
        <v>49</v>
      </c>
      <c r="C30" s="76">
        <v>26</v>
      </c>
      <c r="D30" s="57"/>
      <c r="E30" s="26"/>
      <c r="F30" s="33"/>
      <c r="G30" s="16"/>
      <c r="H30" s="33"/>
      <c r="I30" s="16"/>
      <c r="J30" s="33"/>
      <c r="K30" s="54"/>
      <c r="L30" s="33"/>
      <c r="M30" s="62"/>
    </row>
    <row r="31" spans="1:13" ht="14.1" customHeight="1">
      <c r="A31" s="62"/>
      <c r="B31" s="75" t="s">
        <v>50</v>
      </c>
      <c r="C31" s="76">
        <v>27</v>
      </c>
      <c r="D31" s="57"/>
      <c r="E31" s="26"/>
      <c r="F31" s="33"/>
      <c r="G31" s="16"/>
      <c r="H31" s="33"/>
      <c r="I31" s="16"/>
      <c r="J31" s="33"/>
      <c r="K31" s="54"/>
      <c r="L31" s="33"/>
      <c r="M31" s="62"/>
    </row>
    <row r="32" spans="1:13" ht="14.1" customHeight="1">
      <c r="A32" s="62"/>
      <c r="B32" s="75" t="s">
        <v>51</v>
      </c>
      <c r="C32" s="76">
        <v>28</v>
      </c>
      <c r="D32" s="57"/>
      <c r="E32" s="26"/>
      <c r="F32" s="33"/>
      <c r="G32" s="16"/>
      <c r="H32" s="33"/>
      <c r="I32" s="16"/>
      <c r="J32" s="33"/>
      <c r="K32" s="54"/>
      <c r="L32" s="33"/>
      <c r="M32" s="62"/>
    </row>
    <row r="33" spans="1:13" ht="14.1" customHeight="1">
      <c r="A33" s="62"/>
      <c r="B33" s="77" t="s">
        <v>52</v>
      </c>
      <c r="C33" s="78">
        <v>29</v>
      </c>
      <c r="D33" s="57"/>
      <c r="E33" s="26"/>
      <c r="F33" s="33"/>
      <c r="G33" s="16"/>
      <c r="H33" s="33"/>
      <c r="I33" s="16"/>
      <c r="J33" s="33"/>
      <c r="K33" s="54"/>
      <c r="L33" s="33"/>
      <c r="M33" s="62"/>
    </row>
    <row r="34" spans="1:13" ht="14.1" customHeight="1">
      <c r="A34" s="62"/>
      <c r="B34" s="77" t="s">
        <v>46</v>
      </c>
      <c r="C34" s="78">
        <v>30</v>
      </c>
      <c r="D34" s="57"/>
      <c r="E34" s="26"/>
      <c r="F34" s="33"/>
      <c r="G34" s="16"/>
      <c r="H34" s="33"/>
      <c r="I34" s="16"/>
      <c r="J34" s="33"/>
      <c r="K34" s="54"/>
      <c r="L34" s="33"/>
      <c r="M34" s="62"/>
    </row>
    <row r="35" spans="1:13" ht="14.1" customHeight="1">
      <c r="A35" s="62"/>
      <c r="B35" s="75" t="s">
        <v>47</v>
      </c>
      <c r="C35" s="76">
        <v>31</v>
      </c>
      <c r="D35" s="57"/>
      <c r="E35" s="26"/>
      <c r="F35" s="33"/>
      <c r="G35" s="16"/>
      <c r="H35" s="33"/>
      <c r="I35" s="16"/>
      <c r="J35" s="33"/>
      <c r="K35" s="54"/>
      <c r="L35" s="33"/>
      <c r="M35" s="62"/>
    </row>
    <row r="36" spans="1:13" ht="14.1" customHeight="1">
      <c r="A36" s="62"/>
      <c r="B36" s="11"/>
      <c r="C36" s="11"/>
      <c r="D36" s="11"/>
      <c r="E36" s="27"/>
      <c r="G36" s="16"/>
      <c r="H36" s="8"/>
      <c r="I36" s="16"/>
      <c r="J36" s="8"/>
      <c r="K36" s="21"/>
      <c r="L36" s="8"/>
      <c r="M36" s="62"/>
    </row>
    <row r="37" spans="1:13" ht="14.1" customHeight="1">
      <c r="A37" s="62"/>
      <c r="B37" s="9"/>
      <c r="C37" s="9"/>
      <c r="D37" s="9"/>
      <c r="E37" s="16"/>
      <c r="F37" s="9"/>
      <c r="G37" s="16"/>
      <c r="H37" s="9"/>
      <c r="I37" s="16"/>
      <c r="J37" s="9"/>
      <c r="K37" s="16"/>
      <c r="L37" s="9"/>
      <c r="M37" s="62"/>
    </row>
    <row r="38" spans="1:13" ht="18" customHeight="1">
      <c r="A38" s="62"/>
      <c r="B38" s="67" t="s">
        <v>43</v>
      </c>
      <c r="C38" s="67"/>
      <c r="D38" s="38">
        <f>SUM(D5:D35)</f>
        <v>0</v>
      </c>
      <c r="E38" s="28"/>
      <c r="F38" s="10">
        <f>SUM(F5:F35)</f>
        <v>0</v>
      </c>
      <c r="G38" s="17"/>
      <c r="H38" s="10">
        <f>SUM(H5:H35)</f>
        <v>0</v>
      </c>
      <c r="I38" s="16"/>
      <c r="J38" s="10">
        <f>SUM(J5:J35)</f>
        <v>0</v>
      </c>
      <c r="K38" s="22"/>
      <c r="L38" s="10">
        <f>SUM(L5:L35)</f>
        <v>0</v>
      </c>
      <c r="M38" s="62"/>
    </row>
    <row r="39" spans="1:13" ht="18" customHeight="1">
      <c r="A39" s="62"/>
      <c r="B39" s="73" t="s">
        <v>9</v>
      </c>
      <c r="C39" s="73"/>
      <c r="D39" s="73"/>
      <c r="E39" s="29"/>
      <c r="F39" s="71" t="s">
        <v>5</v>
      </c>
      <c r="G39" s="71"/>
      <c r="H39" s="42">
        <f>SUM(D38+H38+J38+L38+L40)</f>
        <v>0</v>
      </c>
      <c r="I39" s="19"/>
      <c r="J39" s="63" t="str">
        <f>IF((L39&lt;=1),"ATTENZIONE: Capitale in Negativo","CAPITALE ATTUALE")</f>
        <v>ATTENZIONE: Capitale in Negativo</v>
      </c>
      <c r="K39" s="63"/>
      <c r="L39" s="41">
        <f>Luglio!L39-Agosto!H39+Agosto!H40</f>
        <v>0</v>
      </c>
      <c r="M39" s="62"/>
    </row>
    <row r="40" spans="1:13" ht="18" customHeight="1">
      <c r="A40" s="62"/>
      <c r="B40" s="74" t="s">
        <v>17</v>
      </c>
      <c r="C40" s="74"/>
      <c r="D40" s="74"/>
      <c r="E40" s="29"/>
      <c r="F40" s="66" t="s">
        <v>8</v>
      </c>
      <c r="G40" s="66"/>
      <c r="H40" s="39"/>
      <c r="I40" s="16"/>
      <c r="J40" s="64" t="s">
        <v>38</v>
      </c>
      <c r="K40" s="64"/>
      <c r="L40" s="40">
        <f>SUM(Luglio!F11:F35)+SUM(Agosto!F5:F10)</f>
        <v>0</v>
      </c>
      <c r="M40" s="62"/>
    </row>
  </sheetData>
  <sheetProtection password="E91B" sheet="1" objects="1" scenarios="1" selectLockedCells="1"/>
  <mergeCells count="16">
    <mergeCell ref="A1:A40"/>
    <mergeCell ref="B39:D39"/>
    <mergeCell ref="B40:D40"/>
    <mergeCell ref="J39:K39"/>
    <mergeCell ref="J40:K40"/>
    <mergeCell ref="M1:M40"/>
    <mergeCell ref="F40:G40"/>
    <mergeCell ref="F39:G39"/>
    <mergeCell ref="B38:C38"/>
    <mergeCell ref="B1:C4"/>
    <mergeCell ref="L3:L4"/>
    <mergeCell ref="J3:J4"/>
    <mergeCell ref="H3:H4"/>
    <mergeCell ref="F3:F4"/>
    <mergeCell ref="J1:J2"/>
    <mergeCell ref="L1:L2"/>
  </mergeCells>
  <conditionalFormatting sqref="F6:F35">
    <cfRule type="cellIs" dxfId="2595" priority="225" operator="between">
      <formula>1</formula>
      <formula>500000</formula>
    </cfRule>
  </conditionalFormatting>
  <conditionalFormatting sqref="H6:H35">
    <cfRule type="cellIs" dxfId="2594" priority="224" operator="between">
      <formula>1</formula>
      <formula>500000</formula>
    </cfRule>
  </conditionalFormatting>
  <conditionalFormatting sqref="J6:J35">
    <cfRule type="cellIs" dxfId="2593" priority="223" operator="between">
      <formula>1</formula>
      <formula>500000</formula>
    </cfRule>
  </conditionalFormatting>
  <conditionalFormatting sqref="L6:L35">
    <cfRule type="cellIs" dxfId="2592" priority="220" operator="between">
      <formula>1</formula>
      <formula>500000</formula>
    </cfRule>
  </conditionalFormatting>
  <conditionalFormatting sqref="D5">
    <cfRule type="cellIs" dxfId="2591" priority="219" operator="between">
      <formula>1</formula>
      <formula>500000</formula>
    </cfRule>
  </conditionalFormatting>
  <conditionalFormatting sqref="D6:D35">
    <cfRule type="cellIs" dxfId="2590" priority="218" operator="between">
      <formula>1</formula>
      <formula>500000</formula>
    </cfRule>
  </conditionalFormatting>
  <conditionalFormatting sqref="J39:L39">
    <cfRule type="expression" dxfId="2589" priority="232">
      <formula>$L$39&lt;=0</formula>
    </cfRule>
  </conditionalFormatting>
  <conditionalFormatting sqref="L39">
    <cfRule type="expression" dxfId="2588" priority="214">
      <formula>$H$40=0</formula>
    </cfRule>
    <cfRule type="expression" dxfId="2587" priority="207">
      <formula>$L$39&lt;=0</formula>
    </cfRule>
  </conditionalFormatting>
  <conditionalFormatting sqref="B5:B14">
    <cfRule type="cellIs" dxfId="2586" priority="213" operator="between">
      <formula>1</formula>
      <formula>5000</formula>
    </cfRule>
  </conditionalFormatting>
  <conditionalFormatting sqref="B5:B14">
    <cfRule type="cellIs" dxfId="2585" priority="212" operator="between">
      <formula>1</formula>
      <formula>5000</formula>
    </cfRule>
  </conditionalFormatting>
  <conditionalFormatting sqref="B5:B14">
    <cfRule type="cellIs" dxfId="2584" priority="211" operator="between">
      <formula>1</formula>
      <formula>5000</formula>
    </cfRule>
  </conditionalFormatting>
  <conditionalFormatting sqref="B5:B15">
    <cfRule type="cellIs" dxfId="2583" priority="210" operator="between">
      <formula>1</formula>
      <formula>5000</formula>
    </cfRule>
  </conditionalFormatting>
  <conditionalFormatting sqref="B5:B15">
    <cfRule type="cellIs" dxfId="2582" priority="209" operator="between">
      <formula>1</formula>
      <formula>5000</formula>
    </cfRule>
  </conditionalFormatting>
  <conditionalFormatting sqref="B5:B15">
    <cfRule type="cellIs" dxfId="2581" priority="208" operator="between">
      <formula>1</formula>
      <formula>5000</formula>
    </cfRule>
  </conditionalFormatting>
  <conditionalFormatting sqref="B5:B14">
    <cfRule type="cellIs" dxfId="1959" priority="206" operator="between">
      <formula>1</formula>
      <formula>5000</formula>
    </cfRule>
  </conditionalFormatting>
  <conditionalFormatting sqref="B5:B14">
    <cfRule type="cellIs" dxfId="1958" priority="205" operator="between">
      <formula>1</formula>
      <formula>5000</formula>
    </cfRule>
  </conditionalFormatting>
  <conditionalFormatting sqref="B5:B14">
    <cfRule type="cellIs" dxfId="1957" priority="204" operator="between">
      <formula>1</formula>
      <formula>5000</formula>
    </cfRule>
  </conditionalFormatting>
  <conditionalFormatting sqref="B5:B15">
    <cfRule type="cellIs" dxfId="1956" priority="203" operator="between">
      <formula>1</formula>
      <formula>5000</formula>
    </cfRule>
  </conditionalFormatting>
  <conditionalFormatting sqref="B5:B15">
    <cfRule type="cellIs" dxfId="1955" priority="202" operator="between">
      <formula>1</formula>
      <formula>5000</formula>
    </cfRule>
  </conditionalFormatting>
  <conditionalFormatting sqref="B5:B15">
    <cfRule type="cellIs" dxfId="1954" priority="201" operator="between">
      <formula>1</formula>
      <formula>5000</formula>
    </cfRule>
  </conditionalFormatting>
  <conditionalFormatting sqref="B5:B14">
    <cfRule type="cellIs" dxfId="1953" priority="200" operator="between">
      <formula>1</formula>
      <formula>5000</formula>
    </cfRule>
  </conditionalFormatting>
  <conditionalFormatting sqref="B5:B14">
    <cfRule type="cellIs" dxfId="1952" priority="199" operator="between">
      <formula>1</formula>
      <formula>5000</formula>
    </cfRule>
  </conditionalFormatting>
  <conditionalFormatting sqref="B5:B14">
    <cfRule type="cellIs" dxfId="1951" priority="198" operator="between">
      <formula>1</formula>
      <formula>5000</formula>
    </cfRule>
  </conditionalFormatting>
  <conditionalFormatting sqref="B5:B15">
    <cfRule type="cellIs" dxfId="1950" priority="197" operator="between">
      <formula>1</formula>
      <formula>5000</formula>
    </cfRule>
  </conditionalFormatting>
  <conditionalFormatting sqref="B5:B15">
    <cfRule type="cellIs" dxfId="1949" priority="196" operator="between">
      <formula>1</formula>
      <formula>5000</formula>
    </cfRule>
  </conditionalFormatting>
  <conditionalFormatting sqref="B5:B15">
    <cfRule type="cellIs" dxfId="1948" priority="195" operator="between">
      <formula>1</formula>
      <formula>5000</formula>
    </cfRule>
  </conditionalFormatting>
  <conditionalFormatting sqref="B5:B15">
    <cfRule type="cellIs" dxfId="1947" priority="194" operator="between">
      <formula>1</formula>
      <formula>5000</formula>
    </cfRule>
  </conditionalFormatting>
  <conditionalFormatting sqref="B5:B15">
    <cfRule type="cellIs" dxfId="1946" priority="193" operator="between">
      <formula>1</formula>
      <formula>5000</formula>
    </cfRule>
  </conditionalFormatting>
  <conditionalFormatting sqref="B5:B15">
    <cfRule type="cellIs" dxfId="1945" priority="192" operator="between">
      <formula>1</formula>
      <formula>5000</formula>
    </cfRule>
  </conditionalFormatting>
  <conditionalFormatting sqref="B5:B15">
    <cfRule type="cellIs" dxfId="1944" priority="191" operator="between">
      <formula>1</formula>
      <formula>5000</formula>
    </cfRule>
  </conditionalFormatting>
  <conditionalFormatting sqref="B5:B15">
    <cfRule type="cellIs" dxfId="1943" priority="190" operator="between">
      <formula>1</formula>
      <formula>5000</formula>
    </cfRule>
  </conditionalFormatting>
  <conditionalFormatting sqref="B5:B15">
    <cfRule type="cellIs" dxfId="1942" priority="189" operator="between">
      <formula>1</formula>
      <formula>5000</formula>
    </cfRule>
  </conditionalFormatting>
  <conditionalFormatting sqref="B5:B15">
    <cfRule type="cellIs" dxfId="1941" priority="188" operator="between">
      <formula>1</formula>
      <formula>5000</formula>
    </cfRule>
  </conditionalFormatting>
  <conditionalFormatting sqref="B5:B15">
    <cfRule type="cellIs" dxfId="1940" priority="187" operator="between">
      <formula>1</formula>
      <formula>5000</formula>
    </cfRule>
  </conditionalFormatting>
  <conditionalFormatting sqref="B5:B15">
    <cfRule type="cellIs" dxfId="1939" priority="186" operator="between">
      <formula>1</formula>
      <formula>5000</formula>
    </cfRule>
  </conditionalFormatting>
  <conditionalFormatting sqref="B5:B14">
    <cfRule type="cellIs" dxfId="1938" priority="185" operator="between">
      <formula>1</formula>
      <formula>5000</formula>
    </cfRule>
  </conditionalFormatting>
  <conditionalFormatting sqref="B5:B14">
    <cfRule type="cellIs" dxfId="1937" priority="184" operator="between">
      <formula>1</formula>
      <formula>5000</formula>
    </cfRule>
  </conditionalFormatting>
  <conditionalFormatting sqref="B5:B14">
    <cfRule type="cellIs" dxfId="1936" priority="183" operator="between">
      <formula>1</formula>
      <formula>5000</formula>
    </cfRule>
  </conditionalFormatting>
  <conditionalFormatting sqref="B5:B14">
    <cfRule type="cellIs" dxfId="1935" priority="182" operator="between">
      <formula>1</formula>
      <formula>5000</formula>
    </cfRule>
  </conditionalFormatting>
  <conditionalFormatting sqref="B5:B14">
    <cfRule type="cellIs" dxfId="1934" priority="181" operator="between">
      <formula>1</formula>
      <formula>5000</formula>
    </cfRule>
  </conditionalFormatting>
  <conditionalFormatting sqref="B5:B14">
    <cfRule type="cellIs" dxfId="1933" priority="180" operator="between">
      <formula>1</formula>
      <formula>5000</formula>
    </cfRule>
  </conditionalFormatting>
  <conditionalFormatting sqref="B5:B15">
    <cfRule type="cellIs" dxfId="1932" priority="179" operator="between">
      <formula>1</formula>
      <formula>5000</formula>
    </cfRule>
  </conditionalFormatting>
  <conditionalFormatting sqref="B5:B15">
    <cfRule type="cellIs" dxfId="1931" priority="178" operator="between">
      <formula>1</formula>
      <formula>5000</formula>
    </cfRule>
  </conditionalFormatting>
  <conditionalFormatting sqref="B5:B15">
    <cfRule type="cellIs" dxfId="1930" priority="177" operator="between">
      <formula>1</formula>
      <formula>5000</formula>
    </cfRule>
  </conditionalFormatting>
  <conditionalFormatting sqref="B5:B15">
    <cfRule type="cellIs" dxfId="1929" priority="176" operator="between">
      <formula>1</formula>
      <formula>5000</formula>
    </cfRule>
  </conditionalFormatting>
  <conditionalFormatting sqref="B5:B15">
    <cfRule type="cellIs" dxfId="1928" priority="175" operator="between">
      <formula>1</formula>
      <formula>5000</formula>
    </cfRule>
  </conditionalFormatting>
  <conditionalFormatting sqref="B16:B18">
    <cfRule type="cellIs" dxfId="1927" priority="174" operator="between">
      <formula>1</formula>
      <formula>5000</formula>
    </cfRule>
  </conditionalFormatting>
  <conditionalFormatting sqref="B16:B18">
    <cfRule type="cellIs" dxfId="1926" priority="173" operator="between">
      <formula>1</formula>
      <formula>5000</formula>
    </cfRule>
  </conditionalFormatting>
  <conditionalFormatting sqref="B16:B18">
    <cfRule type="cellIs" dxfId="1925" priority="172" operator="between">
      <formula>1</formula>
      <formula>5000</formula>
    </cfRule>
  </conditionalFormatting>
  <conditionalFormatting sqref="B16:B18">
    <cfRule type="cellIs" dxfId="1924" priority="171" operator="between">
      <formula>1</formula>
      <formula>5000</formula>
    </cfRule>
  </conditionalFormatting>
  <conditionalFormatting sqref="B16:B18">
    <cfRule type="cellIs" dxfId="1923" priority="170" operator="between">
      <formula>1</formula>
      <formula>5000</formula>
    </cfRule>
  </conditionalFormatting>
  <conditionalFormatting sqref="B16:B18">
    <cfRule type="cellIs" dxfId="1922" priority="169" operator="between">
      <formula>1</formula>
      <formula>5000</formula>
    </cfRule>
  </conditionalFormatting>
  <conditionalFormatting sqref="B16:B18">
    <cfRule type="cellIs" dxfId="1921" priority="168" operator="between">
      <formula>1</formula>
      <formula>5000</formula>
    </cfRule>
  </conditionalFormatting>
  <conditionalFormatting sqref="B16:B18">
    <cfRule type="cellIs" dxfId="1920" priority="167" operator="between">
      <formula>1</formula>
      <formula>5000</formula>
    </cfRule>
  </conditionalFormatting>
  <conditionalFormatting sqref="B19">
    <cfRule type="cellIs" dxfId="1919" priority="166" operator="between">
      <formula>1</formula>
      <formula>5000</formula>
    </cfRule>
  </conditionalFormatting>
  <conditionalFormatting sqref="B19">
    <cfRule type="cellIs" dxfId="1918" priority="165" operator="between">
      <formula>1</formula>
      <formula>5000</formula>
    </cfRule>
  </conditionalFormatting>
  <conditionalFormatting sqref="B19">
    <cfRule type="cellIs" dxfId="1917" priority="164" operator="between">
      <formula>1</formula>
      <formula>5000</formula>
    </cfRule>
  </conditionalFormatting>
  <conditionalFormatting sqref="B19">
    <cfRule type="cellIs" dxfId="1916" priority="163" operator="between">
      <formula>1</formula>
      <formula>5000</formula>
    </cfRule>
  </conditionalFormatting>
  <conditionalFormatting sqref="B19">
    <cfRule type="cellIs" dxfId="1915" priority="162" operator="between">
      <formula>1</formula>
      <formula>5000</formula>
    </cfRule>
  </conditionalFormatting>
  <conditionalFormatting sqref="B19">
    <cfRule type="cellIs" dxfId="1914" priority="161" operator="between">
      <formula>1</formula>
      <formula>5000</formula>
    </cfRule>
  </conditionalFormatting>
  <conditionalFormatting sqref="B19">
    <cfRule type="cellIs" dxfId="1913" priority="160" operator="between">
      <formula>1</formula>
      <formula>5000</formula>
    </cfRule>
  </conditionalFormatting>
  <conditionalFormatting sqref="B19">
    <cfRule type="cellIs" dxfId="1912" priority="159" operator="between">
      <formula>1</formula>
      <formula>5000</formula>
    </cfRule>
  </conditionalFormatting>
  <conditionalFormatting sqref="B19">
    <cfRule type="cellIs" dxfId="1911" priority="158" operator="between">
      <formula>1</formula>
      <formula>5000</formula>
    </cfRule>
  </conditionalFormatting>
  <conditionalFormatting sqref="B19">
    <cfRule type="cellIs" dxfId="1910" priority="157" operator="between">
      <formula>1</formula>
      <formula>5000</formula>
    </cfRule>
  </conditionalFormatting>
  <conditionalFormatting sqref="B19">
    <cfRule type="cellIs" dxfId="1909" priority="156" operator="between">
      <formula>1</formula>
      <formula>5000</formula>
    </cfRule>
  </conditionalFormatting>
  <conditionalFormatting sqref="B20:B22">
    <cfRule type="cellIs" dxfId="1908" priority="155" operator="between">
      <formula>1</formula>
      <formula>5000</formula>
    </cfRule>
  </conditionalFormatting>
  <conditionalFormatting sqref="B20:B22">
    <cfRule type="cellIs" dxfId="1907" priority="154" operator="between">
      <formula>1</formula>
      <formula>5000</formula>
    </cfRule>
  </conditionalFormatting>
  <conditionalFormatting sqref="B20:B22">
    <cfRule type="cellIs" dxfId="1906" priority="153" operator="between">
      <formula>1</formula>
      <formula>5000</formula>
    </cfRule>
  </conditionalFormatting>
  <conditionalFormatting sqref="B20:B21">
    <cfRule type="cellIs" dxfId="1905" priority="152" operator="between">
      <formula>1</formula>
      <formula>5000</formula>
    </cfRule>
  </conditionalFormatting>
  <conditionalFormatting sqref="B20:B21">
    <cfRule type="cellIs" dxfId="1904" priority="151" operator="between">
      <formula>1</formula>
      <formula>5000</formula>
    </cfRule>
  </conditionalFormatting>
  <conditionalFormatting sqref="B20:B21">
    <cfRule type="cellIs" dxfId="1903" priority="150" operator="between">
      <formula>1</formula>
      <formula>5000</formula>
    </cfRule>
  </conditionalFormatting>
  <conditionalFormatting sqref="B20:B21">
    <cfRule type="cellIs" dxfId="1902" priority="149" operator="between">
      <formula>1</formula>
      <formula>5000</formula>
    </cfRule>
  </conditionalFormatting>
  <conditionalFormatting sqref="B20:B21">
    <cfRule type="cellIs" dxfId="1901" priority="148" operator="between">
      <formula>1</formula>
      <formula>5000</formula>
    </cfRule>
  </conditionalFormatting>
  <conditionalFormatting sqref="B20:B21">
    <cfRule type="cellIs" dxfId="1900" priority="147" operator="between">
      <formula>1</formula>
      <formula>5000</formula>
    </cfRule>
  </conditionalFormatting>
  <conditionalFormatting sqref="B20:B22">
    <cfRule type="cellIs" dxfId="1899" priority="146" operator="between">
      <formula>1</formula>
      <formula>5000</formula>
    </cfRule>
  </conditionalFormatting>
  <conditionalFormatting sqref="B20:B22">
    <cfRule type="cellIs" dxfId="1898" priority="145" operator="between">
      <formula>1</formula>
      <formula>5000</formula>
    </cfRule>
  </conditionalFormatting>
  <conditionalFormatting sqref="B20:B22">
    <cfRule type="cellIs" dxfId="1897" priority="144" operator="between">
      <formula>1</formula>
      <formula>5000</formula>
    </cfRule>
  </conditionalFormatting>
  <conditionalFormatting sqref="B20:B22">
    <cfRule type="cellIs" dxfId="1896" priority="143" operator="between">
      <formula>1</formula>
      <formula>5000</formula>
    </cfRule>
  </conditionalFormatting>
  <conditionalFormatting sqref="B20:B22">
    <cfRule type="cellIs" dxfId="1895" priority="142" operator="between">
      <formula>1</formula>
      <formula>5000</formula>
    </cfRule>
  </conditionalFormatting>
  <conditionalFormatting sqref="B23:B24">
    <cfRule type="cellIs" dxfId="1894" priority="141" operator="between">
      <formula>1</formula>
      <formula>5000</formula>
    </cfRule>
  </conditionalFormatting>
  <conditionalFormatting sqref="B23:B24">
    <cfRule type="cellIs" dxfId="1893" priority="140" operator="between">
      <formula>1</formula>
      <formula>5000</formula>
    </cfRule>
  </conditionalFormatting>
  <conditionalFormatting sqref="B23:B24">
    <cfRule type="cellIs" dxfId="1892" priority="139" operator="between">
      <formula>1</formula>
      <formula>5000</formula>
    </cfRule>
  </conditionalFormatting>
  <conditionalFormatting sqref="B23:B24">
    <cfRule type="cellIs" dxfId="1891" priority="138" operator="between">
      <formula>1</formula>
      <formula>5000</formula>
    </cfRule>
  </conditionalFormatting>
  <conditionalFormatting sqref="B23:B24">
    <cfRule type="cellIs" dxfId="1890" priority="137" operator="between">
      <formula>1</formula>
      <formula>5000</formula>
    </cfRule>
  </conditionalFormatting>
  <conditionalFormatting sqref="B23:B24">
    <cfRule type="cellIs" dxfId="1889" priority="136" operator="between">
      <formula>1</formula>
      <formula>5000</formula>
    </cfRule>
  </conditionalFormatting>
  <conditionalFormatting sqref="B23:B24">
    <cfRule type="cellIs" dxfId="1888" priority="135" operator="between">
      <formula>1</formula>
      <formula>5000</formula>
    </cfRule>
  </conditionalFormatting>
  <conditionalFormatting sqref="B23:B24">
    <cfRule type="cellIs" dxfId="1887" priority="134" operator="between">
      <formula>1</formula>
      <formula>5000</formula>
    </cfRule>
  </conditionalFormatting>
  <conditionalFormatting sqref="B25">
    <cfRule type="cellIs" dxfId="1886" priority="133" operator="between">
      <formula>1</formula>
      <formula>5000</formula>
    </cfRule>
  </conditionalFormatting>
  <conditionalFormatting sqref="B25">
    <cfRule type="cellIs" dxfId="1885" priority="132" operator="between">
      <formula>1</formula>
      <formula>5000</formula>
    </cfRule>
  </conditionalFormatting>
  <conditionalFormatting sqref="B25">
    <cfRule type="cellIs" dxfId="1884" priority="131" operator="between">
      <formula>1</formula>
      <formula>5000</formula>
    </cfRule>
  </conditionalFormatting>
  <conditionalFormatting sqref="B25">
    <cfRule type="cellIs" dxfId="1883" priority="130" operator="between">
      <formula>1</formula>
      <formula>5000</formula>
    </cfRule>
  </conditionalFormatting>
  <conditionalFormatting sqref="B25">
    <cfRule type="cellIs" dxfId="1882" priority="129" operator="between">
      <formula>1</formula>
      <formula>5000</formula>
    </cfRule>
  </conditionalFormatting>
  <conditionalFormatting sqref="B25">
    <cfRule type="cellIs" dxfId="1881" priority="128" operator="between">
      <formula>1</formula>
      <formula>5000</formula>
    </cfRule>
  </conditionalFormatting>
  <conditionalFormatting sqref="B25">
    <cfRule type="cellIs" dxfId="1880" priority="127" operator="between">
      <formula>1</formula>
      <formula>5000</formula>
    </cfRule>
  </conditionalFormatting>
  <conditionalFormatting sqref="B25">
    <cfRule type="cellIs" dxfId="1879" priority="126" operator="between">
      <formula>1</formula>
      <formula>5000</formula>
    </cfRule>
  </conditionalFormatting>
  <conditionalFormatting sqref="B25">
    <cfRule type="cellIs" dxfId="1878" priority="125" operator="between">
      <formula>1</formula>
      <formula>5000</formula>
    </cfRule>
  </conditionalFormatting>
  <conditionalFormatting sqref="B25">
    <cfRule type="cellIs" dxfId="1877" priority="124" operator="between">
      <formula>1</formula>
      <formula>5000</formula>
    </cfRule>
  </conditionalFormatting>
  <conditionalFormatting sqref="B25">
    <cfRule type="cellIs" dxfId="1876" priority="123" operator="between">
      <formula>1</formula>
      <formula>5000</formula>
    </cfRule>
  </conditionalFormatting>
  <conditionalFormatting sqref="B26:B27">
    <cfRule type="cellIs" dxfId="1875" priority="122" operator="between">
      <formula>1</formula>
      <formula>5000</formula>
    </cfRule>
  </conditionalFormatting>
  <conditionalFormatting sqref="B26:B27">
    <cfRule type="cellIs" dxfId="1874" priority="121" operator="between">
      <formula>1</formula>
      <formula>5000</formula>
    </cfRule>
  </conditionalFormatting>
  <conditionalFormatting sqref="B26:B27">
    <cfRule type="cellIs" dxfId="1873" priority="120" operator="between">
      <formula>1</formula>
      <formula>5000</formula>
    </cfRule>
  </conditionalFormatting>
  <conditionalFormatting sqref="B26:B27">
    <cfRule type="cellIs" dxfId="1872" priority="119" operator="between">
      <formula>1</formula>
      <formula>5000</formula>
    </cfRule>
  </conditionalFormatting>
  <conditionalFormatting sqref="B26:B27">
    <cfRule type="cellIs" dxfId="1871" priority="118" operator="between">
      <formula>1</formula>
      <formula>5000</formula>
    </cfRule>
  </conditionalFormatting>
  <conditionalFormatting sqref="B26:B27">
    <cfRule type="cellIs" dxfId="1870" priority="117" operator="between">
      <formula>1</formula>
      <formula>5000</formula>
    </cfRule>
  </conditionalFormatting>
  <conditionalFormatting sqref="B26:B27">
    <cfRule type="cellIs" dxfId="1869" priority="116" operator="between">
      <formula>1</formula>
      <formula>5000</formula>
    </cfRule>
  </conditionalFormatting>
  <conditionalFormatting sqref="B26:B27">
    <cfRule type="cellIs" dxfId="1868" priority="115" operator="between">
      <formula>1</formula>
      <formula>5000</formula>
    </cfRule>
  </conditionalFormatting>
  <conditionalFormatting sqref="B26:B27">
    <cfRule type="cellIs" dxfId="1867" priority="114" operator="between">
      <formula>1</formula>
      <formula>5000</formula>
    </cfRule>
  </conditionalFormatting>
  <conditionalFormatting sqref="B26:B27">
    <cfRule type="cellIs" dxfId="1866" priority="113" operator="between">
      <formula>1</formula>
      <formula>5000</formula>
    </cfRule>
  </conditionalFormatting>
  <conditionalFormatting sqref="B26:B27">
    <cfRule type="cellIs" dxfId="1865" priority="112" operator="between">
      <formula>1</formula>
      <formula>5000</formula>
    </cfRule>
  </conditionalFormatting>
  <conditionalFormatting sqref="B26:B27">
    <cfRule type="cellIs" dxfId="1864" priority="111" operator="between">
      <formula>1</formula>
      <formula>5000</formula>
    </cfRule>
  </conditionalFormatting>
  <conditionalFormatting sqref="B26:B27">
    <cfRule type="cellIs" dxfId="1863" priority="110" operator="between">
      <formula>1</formula>
      <formula>5000</formula>
    </cfRule>
  </conditionalFormatting>
  <conditionalFormatting sqref="B26:B27">
    <cfRule type="cellIs" dxfId="1862" priority="109" operator="between">
      <formula>1</formula>
      <formula>5000</formula>
    </cfRule>
  </conditionalFormatting>
  <conditionalFormatting sqref="B25">
    <cfRule type="cellIs" dxfId="1861" priority="108" operator="between">
      <formula>1</formula>
      <formula>5000</formula>
    </cfRule>
  </conditionalFormatting>
  <conditionalFormatting sqref="B25">
    <cfRule type="cellIs" dxfId="1860" priority="107" operator="between">
      <formula>1</formula>
      <formula>5000</formula>
    </cfRule>
  </conditionalFormatting>
  <conditionalFormatting sqref="B25">
    <cfRule type="cellIs" dxfId="1859" priority="106" operator="between">
      <formula>1</formula>
      <formula>5000</formula>
    </cfRule>
  </conditionalFormatting>
  <conditionalFormatting sqref="B25">
    <cfRule type="cellIs" dxfId="1858" priority="105" operator="between">
      <formula>1</formula>
      <formula>5000</formula>
    </cfRule>
  </conditionalFormatting>
  <conditionalFormatting sqref="B25">
    <cfRule type="cellIs" dxfId="1857" priority="104" operator="between">
      <formula>1</formula>
      <formula>5000</formula>
    </cfRule>
  </conditionalFormatting>
  <conditionalFormatting sqref="B25">
    <cfRule type="cellIs" dxfId="1856" priority="103" operator="between">
      <formula>1</formula>
      <formula>5000</formula>
    </cfRule>
  </conditionalFormatting>
  <conditionalFormatting sqref="B25">
    <cfRule type="cellIs" dxfId="1855" priority="102" operator="between">
      <formula>1</formula>
      <formula>5000</formula>
    </cfRule>
  </conditionalFormatting>
  <conditionalFormatting sqref="B25">
    <cfRule type="cellIs" dxfId="1854" priority="101" operator="between">
      <formula>1</formula>
      <formula>5000</formula>
    </cfRule>
  </conditionalFormatting>
  <conditionalFormatting sqref="B26">
    <cfRule type="cellIs" dxfId="1853" priority="100" operator="between">
      <formula>1</formula>
      <formula>5000</formula>
    </cfRule>
  </conditionalFormatting>
  <conditionalFormatting sqref="B26">
    <cfRule type="cellIs" dxfId="1852" priority="99" operator="between">
      <formula>1</formula>
      <formula>5000</formula>
    </cfRule>
  </conditionalFormatting>
  <conditionalFormatting sqref="B26">
    <cfRule type="cellIs" dxfId="1851" priority="98" operator="between">
      <formula>1</formula>
      <formula>5000</formula>
    </cfRule>
  </conditionalFormatting>
  <conditionalFormatting sqref="B26">
    <cfRule type="cellIs" dxfId="1850" priority="97" operator="between">
      <formula>1</formula>
      <formula>5000</formula>
    </cfRule>
  </conditionalFormatting>
  <conditionalFormatting sqref="B26">
    <cfRule type="cellIs" dxfId="1849" priority="96" operator="between">
      <formula>1</formula>
      <formula>5000</formula>
    </cfRule>
  </conditionalFormatting>
  <conditionalFormatting sqref="B26">
    <cfRule type="cellIs" dxfId="1848" priority="95" operator="between">
      <formula>1</formula>
      <formula>5000</formula>
    </cfRule>
  </conditionalFormatting>
  <conditionalFormatting sqref="B26">
    <cfRule type="cellIs" dxfId="1847" priority="94" operator="between">
      <formula>1</formula>
      <formula>5000</formula>
    </cfRule>
  </conditionalFormatting>
  <conditionalFormatting sqref="B26">
    <cfRule type="cellIs" dxfId="1846" priority="93" operator="between">
      <formula>1</formula>
      <formula>5000</formula>
    </cfRule>
  </conditionalFormatting>
  <conditionalFormatting sqref="B26">
    <cfRule type="cellIs" dxfId="1845" priority="92" operator="between">
      <formula>1</formula>
      <formula>5000</formula>
    </cfRule>
  </conditionalFormatting>
  <conditionalFormatting sqref="B26">
    <cfRule type="cellIs" dxfId="1844" priority="91" operator="between">
      <formula>1</formula>
      <formula>5000</formula>
    </cfRule>
  </conditionalFormatting>
  <conditionalFormatting sqref="B26">
    <cfRule type="cellIs" dxfId="1843" priority="90" operator="between">
      <formula>1</formula>
      <formula>5000</formula>
    </cfRule>
  </conditionalFormatting>
  <conditionalFormatting sqref="B27">
    <cfRule type="cellIs" dxfId="1842" priority="89" operator="between">
      <formula>1</formula>
      <formula>5000</formula>
    </cfRule>
  </conditionalFormatting>
  <conditionalFormatting sqref="B27">
    <cfRule type="cellIs" dxfId="1841" priority="88" operator="between">
      <formula>1</formula>
      <formula>5000</formula>
    </cfRule>
  </conditionalFormatting>
  <conditionalFormatting sqref="B27">
    <cfRule type="cellIs" dxfId="1840" priority="87" operator="between">
      <formula>1</formula>
      <formula>5000</formula>
    </cfRule>
  </conditionalFormatting>
  <conditionalFormatting sqref="B27">
    <cfRule type="cellIs" dxfId="1839" priority="86" operator="between">
      <formula>1</formula>
      <formula>5000</formula>
    </cfRule>
  </conditionalFormatting>
  <conditionalFormatting sqref="B27">
    <cfRule type="cellIs" dxfId="1838" priority="85" operator="between">
      <formula>1</formula>
      <formula>5000</formula>
    </cfRule>
  </conditionalFormatting>
  <conditionalFormatting sqref="B27">
    <cfRule type="cellIs" dxfId="1837" priority="84" operator="between">
      <formula>1</formula>
      <formula>5000</formula>
    </cfRule>
  </conditionalFormatting>
  <conditionalFormatting sqref="B27">
    <cfRule type="cellIs" dxfId="1836" priority="83" operator="between">
      <formula>1</formula>
      <formula>5000</formula>
    </cfRule>
  </conditionalFormatting>
  <conditionalFormatting sqref="B27">
    <cfRule type="cellIs" dxfId="1835" priority="82" operator="between">
      <formula>1</formula>
      <formula>5000</formula>
    </cfRule>
  </conditionalFormatting>
  <conditionalFormatting sqref="B27">
    <cfRule type="cellIs" dxfId="1834" priority="81" operator="between">
      <formula>1</formula>
      <formula>5000</formula>
    </cfRule>
  </conditionalFormatting>
  <conditionalFormatting sqref="B27">
    <cfRule type="cellIs" dxfId="1833" priority="80" operator="between">
      <formula>1</formula>
      <formula>5000</formula>
    </cfRule>
  </conditionalFormatting>
  <conditionalFormatting sqref="B27">
    <cfRule type="cellIs" dxfId="1832" priority="79" operator="between">
      <formula>1</formula>
      <formula>5000</formula>
    </cfRule>
  </conditionalFormatting>
  <conditionalFormatting sqref="B27">
    <cfRule type="cellIs" dxfId="1831" priority="78" operator="between">
      <formula>1</formula>
      <formula>5000</formula>
    </cfRule>
  </conditionalFormatting>
  <conditionalFormatting sqref="B27">
    <cfRule type="cellIs" dxfId="1830" priority="77" operator="between">
      <formula>1</formula>
      <formula>5000</formula>
    </cfRule>
  </conditionalFormatting>
  <conditionalFormatting sqref="B27">
    <cfRule type="cellIs" dxfId="1829" priority="76" operator="between">
      <formula>1</formula>
      <formula>5000</formula>
    </cfRule>
  </conditionalFormatting>
  <conditionalFormatting sqref="B28:B29">
    <cfRule type="cellIs" dxfId="1828" priority="75" operator="between">
      <formula>1</formula>
      <formula>5000</formula>
    </cfRule>
  </conditionalFormatting>
  <conditionalFormatting sqref="B28:B29">
    <cfRule type="cellIs" dxfId="1827" priority="74" operator="between">
      <formula>1</formula>
      <formula>5000</formula>
    </cfRule>
  </conditionalFormatting>
  <conditionalFormatting sqref="B28:B29">
    <cfRule type="cellIs" dxfId="1826" priority="73" operator="between">
      <formula>1</formula>
      <formula>5000</formula>
    </cfRule>
  </conditionalFormatting>
  <conditionalFormatting sqref="B28">
    <cfRule type="cellIs" dxfId="1825" priority="72" operator="between">
      <formula>1</formula>
      <formula>5000</formula>
    </cfRule>
  </conditionalFormatting>
  <conditionalFormatting sqref="B28">
    <cfRule type="cellIs" dxfId="1824" priority="71" operator="between">
      <formula>1</formula>
      <formula>5000</formula>
    </cfRule>
  </conditionalFormatting>
  <conditionalFormatting sqref="B28">
    <cfRule type="cellIs" dxfId="1823" priority="70" operator="between">
      <formula>1</formula>
      <formula>5000</formula>
    </cfRule>
  </conditionalFormatting>
  <conditionalFormatting sqref="B28">
    <cfRule type="cellIs" dxfId="1822" priority="69" operator="between">
      <formula>1</formula>
      <formula>5000</formula>
    </cfRule>
  </conditionalFormatting>
  <conditionalFormatting sqref="B28">
    <cfRule type="cellIs" dxfId="1821" priority="68" operator="between">
      <formula>1</formula>
      <formula>5000</formula>
    </cfRule>
  </conditionalFormatting>
  <conditionalFormatting sqref="B28">
    <cfRule type="cellIs" dxfId="1820" priority="67" operator="between">
      <formula>1</formula>
      <formula>5000</formula>
    </cfRule>
  </conditionalFormatting>
  <conditionalFormatting sqref="B28:B29">
    <cfRule type="cellIs" dxfId="1819" priority="66" operator="between">
      <formula>1</formula>
      <formula>5000</formula>
    </cfRule>
  </conditionalFormatting>
  <conditionalFormatting sqref="B28:B29">
    <cfRule type="cellIs" dxfId="1818" priority="65" operator="between">
      <formula>1</formula>
      <formula>5000</formula>
    </cfRule>
  </conditionalFormatting>
  <conditionalFormatting sqref="B28:B29">
    <cfRule type="cellIs" dxfId="1817" priority="64" operator="between">
      <formula>1</formula>
      <formula>5000</formula>
    </cfRule>
  </conditionalFormatting>
  <conditionalFormatting sqref="B28:B29">
    <cfRule type="cellIs" dxfId="1816" priority="63" operator="between">
      <formula>1</formula>
      <formula>5000</formula>
    </cfRule>
  </conditionalFormatting>
  <conditionalFormatting sqref="B28:B29">
    <cfRule type="cellIs" dxfId="1815" priority="62" operator="between">
      <formula>1</formula>
      <formula>5000</formula>
    </cfRule>
  </conditionalFormatting>
  <conditionalFormatting sqref="B30:B32">
    <cfRule type="cellIs" dxfId="1814" priority="61" operator="between">
      <formula>1</formula>
      <formula>5000</formula>
    </cfRule>
  </conditionalFormatting>
  <conditionalFormatting sqref="B30:B32">
    <cfRule type="cellIs" dxfId="1813" priority="60" operator="between">
      <formula>1</formula>
      <formula>5000</formula>
    </cfRule>
  </conditionalFormatting>
  <conditionalFormatting sqref="B30:B32">
    <cfRule type="cellIs" dxfId="1812" priority="59" operator="between">
      <formula>1</formula>
      <formula>5000</formula>
    </cfRule>
  </conditionalFormatting>
  <conditionalFormatting sqref="B30:B32">
    <cfRule type="cellIs" dxfId="1811" priority="58" operator="between">
      <formula>1</formula>
      <formula>5000</formula>
    </cfRule>
  </conditionalFormatting>
  <conditionalFormatting sqref="B30:B32">
    <cfRule type="cellIs" dxfId="1810" priority="57" operator="between">
      <formula>1</formula>
      <formula>5000</formula>
    </cfRule>
  </conditionalFormatting>
  <conditionalFormatting sqref="B30:B32">
    <cfRule type="cellIs" dxfId="1809" priority="56" operator="between">
      <formula>1</formula>
      <formula>5000</formula>
    </cfRule>
  </conditionalFormatting>
  <conditionalFormatting sqref="B30:B32">
    <cfRule type="cellIs" dxfId="1808" priority="55" operator="between">
      <formula>1</formula>
      <formula>5000</formula>
    </cfRule>
  </conditionalFormatting>
  <conditionalFormatting sqref="B30:B32">
    <cfRule type="cellIs" dxfId="1807" priority="54" operator="between">
      <formula>1</formula>
      <formula>5000</formula>
    </cfRule>
  </conditionalFormatting>
  <conditionalFormatting sqref="B33:B34">
    <cfRule type="cellIs" dxfId="1806" priority="53" operator="between">
      <formula>1</formula>
      <formula>5000</formula>
    </cfRule>
  </conditionalFormatting>
  <conditionalFormatting sqref="B33:B34">
    <cfRule type="cellIs" dxfId="1805" priority="52" operator="between">
      <formula>1</formula>
      <formula>5000</formula>
    </cfRule>
  </conditionalFormatting>
  <conditionalFormatting sqref="B33:B34">
    <cfRule type="cellIs" dxfId="1804" priority="51" operator="between">
      <formula>1</formula>
      <formula>5000</formula>
    </cfRule>
  </conditionalFormatting>
  <conditionalFormatting sqref="B33:B34">
    <cfRule type="cellIs" dxfId="1803" priority="50" operator="between">
      <formula>1</formula>
      <formula>5000</formula>
    </cfRule>
  </conditionalFormatting>
  <conditionalFormatting sqref="B33:B34">
    <cfRule type="cellIs" dxfId="1802" priority="49" operator="between">
      <formula>1</formula>
      <formula>5000</formula>
    </cfRule>
  </conditionalFormatting>
  <conditionalFormatting sqref="B33:B34">
    <cfRule type="cellIs" dxfId="1801" priority="48" operator="between">
      <formula>1</formula>
      <formula>5000</formula>
    </cfRule>
  </conditionalFormatting>
  <conditionalFormatting sqref="B33:B34">
    <cfRule type="cellIs" dxfId="1800" priority="47" operator="between">
      <formula>1</formula>
      <formula>5000</formula>
    </cfRule>
  </conditionalFormatting>
  <conditionalFormatting sqref="B33:B34">
    <cfRule type="cellIs" dxfId="1799" priority="46" operator="between">
      <formula>1</formula>
      <formula>5000</formula>
    </cfRule>
  </conditionalFormatting>
  <conditionalFormatting sqref="B33:B34">
    <cfRule type="cellIs" dxfId="1798" priority="45" operator="between">
      <formula>1</formula>
      <formula>5000</formula>
    </cfRule>
  </conditionalFormatting>
  <conditionalFormatting sqref="B33:B34">
    <cfRule type="cellIs" dxfId="1797" priority="44" operator="between">
      <formula>1</formula>
      <formula>5000</formula>
    </cfRule>
  </conditionalFormatting>
  <conditionalFormatting sqref="B33:B34">
    <cfRule type="cellIs" dxfId="1796" priority="43" operator="between">
      <formula>1</formula>
      <formula>5000</formula>
    </cfRule>
  </conditionalFormatting>
  <conditionalFormatting sqref="B33:B34">
    <cfRule type="cellIs" dxfId="1795" priority="42" operator="between">
      <formula>1</formula>
      <formula>5000</formula>
    </cfRule>
  </conditionalFormatting>
  <conditionalFormatting sqref="B33:B34">
    <cfRule type="cellIs" dxfId="1794" priority="41" operator="between">
      <formula>1</formula>
      <formula>5000</formula>
    </cfRule>
  </conditionalFormatting>
  <conditionalFormatting sqref="B33:B34">
    <cfRule type="cellIs" dxfId="1793" priority="40" operator="between">
      <formula>1</formula>
      <formula>5000</formula>
    </cfRule>
  </conditionalFormatting>
  <conditionalFormatting sqref="B33">
    <cfRule type="cellIs" dxfId="1792" priority="39" operator="between">
      <formula>1</formula>
      <formula>5000</formula>
    </cfRule>
  </conditionalFormatting>
  <conditionalFormatting sqref="B33">
    <cfRule type="cellIs" dxfId="1791" priority="38" operator="between">
      <formula>1</formula>
      <formula>5000</formula>
    </cfRule>
  </conditionalFormatting>
  <conditionalFormatting sqref="B33">
    <cfRule type="cellIs" dxfId="1790" priority="37" operator="between">
      <formula>1</formula>
      <formula>5000</formula>
    </cfRule>
  </conditionalFormatting>
  <conditionalFormatting sqref="B33">
    <cfRule type="cellIs" dxfId="1789" priority="36" operator="between">
      <formula>1</formula>
      <formula>5000</formula>
    </cfRule>
  </conditionalFormatting>
  <conditionalFormatting sqref="B33">
    <cfRule type="cellIs" dxfId="1788" priority="35" operator="between">
      <formula>1</formula>
      <formula>5000</formula>
    </cfRule>
  </conditionalFormatting>
  <conditionalFormatting sqref="B33">
    <cfRule type="cellIs" dxfId="1787" priority="34" operator="between">
      <formula>1</formula>
      <formula>5000</formula>
    </cfRule>
  </conditionalFormatting>
  <conditionalFormatting sqref="B33">
    <cfRule type="cellIs" dxfId="1786" priority="33" operator="between">
      <formula>1</formula>
      <formula>5000</formula>
    </cfRule>
  </conditionalFormatting>
  <conditionalFormatting sqref="B33">
    <cfRule type="cellIs" dxfId="1785" priority="32" operator="between">
      <formula>1</formula>
      <formula>5000</formula>
    </cfRule>
  </conditionalFormatting>
  <conditionalFormatting sqref="B33">
    <cfRule type="cellIs" dxfId="1784" priority="31" operator="between">
      <formula>1</formula>
      <formula>5000</formula>
    </cfRule>
  </conditionalFormatting>
  <conditionalFormatting sqref="B33">
    <cfRule type="cellIs" dxfId="1783" priority="30" operator="between">
      <formula>1</formula>
      <formula>5000</formula>
    </cfRule>
  </conditionalFormatting>
  <conditionalFormatting sqref="B33">
    <cfRule type="cellIs" dxfId="1782" priority="29" operator="between">
      <formula>1</formula>
      <formula>5000</formula>
    </cfRule>
  </conditionalFormatting>
  <conditionalFormatting sqref="B34">
    <cfRule type="cellIs" dxfId="1781" priority="28" operator="between">
      <formula>1</formula>
      <formula>5000</formula>
    </cfRule>
  </conditionalFormatting>
  <conditionalFormatting sqref="B34">
    <cfRule type="cellIs" dxfId="1780" priority="27" operator="between">
      <formula>1</formula>
      <formula>5000</formula>
    </cfRule>
  </conditionalFormatting>
  <conditionalFormatting sqref="B34">
    <cfRule type="cellIs" dxfId="1779" priority="26" operator="between">
      <formula>1</formula>
      <formula>5000</formula>
    </cfRule>
  </conditionalFormatting>
  <conditionalFormatting sqref="B34">
    <cfRule type="cellIs" dxfId="1778" priority="25" operator="between">
      <formula>1</formula>
      <formula>5000</formula>
    </cfRule>
  </conditionalFormatting>
  <conditionalFormatting sqref="B34">
    <cfRule type="cellIs" dxfId="1777" priority="24" operator="between">
      <formula>1</formula>
      <formula>5000</formula>
    </cfRule>
  </conditionalFormatting>
  <conditionalFormatting sqref="B34">
    <cfRule type="cellIs" dxfId="1776" priority="23" operator="between">
      <formula>1</formula>
      <formula>5000</formula>
    </cfRule>
  </conditionalFormatting>
  <conditionalFormatting sqref="B34">
    <cfRule type="cellIs" dxfId="1775" priority="22" operator="between">
      <formula>1</formula>
      <formula>5000</formula>
    </cfRule>
  </conditionalFormatting>
  <conditionalFormatting sqref="B34">
    <cfRule type="cellIs" dxfId="1774" priority="21" operator="between">
      <formula>1</formula>
      <formula>5000</formula>
    </cfRule>
  </conditionalFormatting>
  <conditionalFormatting sqref="B34">
    <cfRule type="cellIs" dxfId="1773" priority="20" operator="between">
      <formula>1</formula>
      <formula>5000</formula>
    </cfRule>
  </conditionalFormatting>
  <conditionalFormatting sqref="B34">
    <cfRule type="cellIs" dxfId="1772" priority="19" operator="between">
      <formula>1</formula>
      <formula>5000</formula>
    </cfRule>
  </conditionalFormatting>
  <conditionalFormatting sqref="B34">
    <cfRule type="cellIs" dxfId="1771" priority="18" operator="between">
      <formula>1</formula>
      <formula>5000</formula>
    </cfRule>
  </conditionalFormatting>
  <conditionalFormatting sqref="B34">
    <cfRule type="cellIs" dxfId="1770" priority="17" operator="between">
      <formula>1</formula>
      <formula>5000</formula>
    </cfRule>
  </conditionalFormatting>
  <conditionalFormatting sqref="B34">
    <cfRule type="cellIs" dxfId="1769" priority="16" operator="between">
      <formula>1</formula>
      <formula>5000</formula>
    </cfRule>
  </conditionalFormatting>
  <conditionalFormatting sqref="B34">
    <cfRule type="cellIs" dxfId="1768" priority="15" operator="between">
      <formula>1</formula>
      <formula>5000</formula>
    </cfRule>
  </conditionalFormatting>
  <conditionalFormatting sqref="B35">
    <cfRule type="cellIs" dxfId="1767" priority="14" operator="between">
      <formula>1</formula>
      <formula>5000</formula>
    </cfRule>
  </conditionalFormatting>
  <conditionalFormatting sqref="B35">
    <cfRule type="cellIs" dxfId="1766" priority="13" operator="between">
      <formula>1</formula>
      <formula>5000</formula>
    </cfRule>
  </conditionalFormatting>
  <conditionalFormatting sqref="B35">
    <cfRule type="cellIs" dxfId="1765" priority="12" operator="between">
      <formula>1</formula>
      <formula>5000</formula>
    </cfRule>
  </conditionalFormatting>
  <conditionalFormatting sqref="B35">
    <cfRule type="cellIs" dxfId="1764" priority="11" operator="between">
      <formula>1</formula>
      <formula>5000</formula>
    </cfRule>
  </conditionalFormatting>
  <conditionalFormatting sqref="B35">
    <cfRule type="cellIs" dxfId="1763" priority="10" operator="between">
      <formula>1</formula>
      <formula>5000</formula>
    </cfRule>
  </conditionalFormatting>
  <conditionalFormatting sqref="B35">
    <cfRule type="cellIs" dxfId="1762" priority="9" operator="between">
      <formula>1</formula>
      <formula>5000</formula>
    </cfRule>
  </conditionalFormatting>
  <conditionalFormatting sqref="B35">
    <cfRule type="cellIs" dxfId="1761" priority="8" operator="between">
      <formula>1</formula>
      <formula>5000</formula>
    </cfRule>
  </conditionalFormatting>
  <conditionalFormatting sqref="B35">
    <cfRule type="cellIs" dxfId="1760" priority="7" operator="between">
      <formula>1</formula>
      <formula>5000</formula>
    </cfRule>
  </conditionalFormatting>
  <conditionalFormatting sqref="B35">
    <cfRule type="cellIs" dxfId="1759" priority="6" operator="between">
      <formula>1</formula>
      <formula>5000</formula>
    </cfRule>
  </conditionalFormatting>
  <conditionalFormatting sqref="B35">
    <cfRule type="cellIs" dxfId="1758" priority="5" operator="between">
      <formula>1</formula>
      <formula>5000</formula>
    </cfRule>
  </conditionalFormatting>
  <conditionalFormatting sqref="B35">
    <cfRule type="cellIs" dxfId="1757" priority="4" operator="between">
      <formula>1</formula>
      <formula>5000</formula>
    </cfRule>
  </conditionalFormatting>
  <conditionalFormatting sqref="B35">
    <cfRule type="cellIs" dxfId="1756" priority="3" operator="between">
      <formula>1</formula>
      <formula>5000</formula>
    </cfRule>
  </conditionalFormatting>
  <conditionalFormatting sqref="B35">
    <cfRule type="cellIs" dxfId="1755" priority="2" operator="between">
      <formula>1</formula>
      <formula>5000</formula>
    </cfRule>
  </conditionalFormatting>
  <conditionalFormatting sqref="B35">
    <cfRule type="cellIs" dxfId="1754" priority="1" operator="between">
      <formula>1</formula>
      <formula>5000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1"/>
  <dimension ref="A1:M40"/>
  <sheetViews>
    <sheetView showRowColHeaders="0" zoomScale="86" zoomScaleNormal="86" workbookViewId="0">
      <selection activeCell="H40" sqref="H40"/>
    </sheetView>
  </sheetViews>
  <sheetFormatPr defaultRowHeight="12.75"/>
  <cols>
    <col min="1" max="1" width="6.7109375" style="7" customWidth="1"/>
    <col min="2" max="2" width="17.7109375" style="7" customWidth="1"/>
    <col min="3" max="3" width="8.7109375" style="7" customWidth="1"/>
    <col min="4" max="4" width="30.7109375" style="7" customWidth="1"/>
    <col min="5" max="5" width="3.7109375" style="7" customWidth="1"/>
    <col min="6" max="6" width="30.7109375" style="7" customWidth="1"/>
    <col min="7" max="7" width="3.7109375" style="7" customWidth="1"/>
    <col min="8" max="8" width="30.7109375" style="7" customWidth="1"/>
    <col min="9" max="9" width="3.7109375" style="7" customWidth="1"/>
    <col min="10" max="10" width="30.7109375" style="7" customWidth="1"/>
    <col min="11" max="11" width="3.7109375" style="7" customWidth="1"/>
    <col min="12" max="12" width="30.7109375" style="7" customWidth="1"/>
    <col min="13" max="13" width="6.7109375" style="7" customWidth="1"/>
    <col min="14" max="16384" width="9.140625" style="7"/>
  </cols>
  <sheetData>
    <row r="1" spans="1:13" ht="15.95" customHeight="1">
      <c r="A1" s="62"/>
      <c r="B1" s="72" t="s">
        <v>4</v>
      </c>
      <c r="C1" s="72"/>
      <c r="D1" s="23" t="s">
        <v>24</v>
      </c>
      <c r="E1" s="25"/>
      <c r="F1" s="44" t="s">
        <v>3</v>
      </c>
      <c r="G1" s="13"/>
      <c r="H1" s="44" t="s">
        <v>7</v>
      </c>
      <c r="I1" s="18"/>
      <c r="J1" s="68" t="s">
        <v>25</v>
      </c>
      <c r="K1" s="20"/>
      <c r="L1" s="65" t="s">
        <v>22</v>
      </c>
      <c r="M1" s="62"/>
    </row>
    <row r="2" spans="1:13" ht="15.95" customHeight="1">
      <c r="A2" s="62"/>
      <c r="B2" s="72"/>
      <c r="C2" s="72"/>
      <c r="D2" s="23" t="s">
        <v>36</v>
      </c>
      <c r="E2" s="25"/>
      <c r="F2" s="12" t="s">
        <v>2</v>
      </c>
      <c r="G2" s="14"/>
      <c r="H2" s="12" t="s">
        <v>2</v>
      </c>
      <c r="I2" s="18"/>
      <c r="J2" s="68"/>
      <c r="K2" s="47"/>
      <c r="L2" s="65"/>
      <c r="M2" s="62"/>
    </row>
    <row r="3" spans="1:13" ht="15.95" customHeight="1">
      <c r="A3" s="62"/>
      <c r="B3" s="72"/>
      <c r="C3" s="72"/>
      <c r="D3" s="23" t="s">
        <v>37</v>
      </c>
      <c r="E3" s="25"/>
      <c r="F3" s="61" t="s">
        <v>23</v>
      </c>
      <c r="G3" s="15"/>
      <c r="H3" s="61" t="s">
        <v>23</v>
      </c>
      <c r="I3" s="18"/>
      <c r="J3" s="61" t="s">
        <v>23</v>
      </c>
      <c r="K3" s="15"/>
      <c r="L3" s="61" t="s">
        <v>23</v>
      </c>
      <c r="M3" s="62"/>
    </row>
    <row r="4" spans="1:13" ht="15.95" customHeight="1">
      <c r="A4" s="62"/>
      <c r="B4" s="72"/>
      <c r="C4" s="72"/>
      <c r="D4" s="37" t="s">
        <v>42</v>
      </c>
      <c r="E4" s="25"/>
      <c r="F4" s="61"/>
      <c r="G4" s="16"/>
      <c r="H4" s="61"/>
      <c r="I4" s="16"/>
      <c r="J4" s="61"/>
      <c r="K4" s="16"/>
      <c r="L4" s="61"/>
      <c r="M4" s="62"/>
    </row>
    <row r="5" spans="1:13" ht="14.1" customHeight="1">
      <c r="A5" s="62"/>
      <c r="B5" s="75" t="s">
        <v>48</v>
      </c>
      <c r="C5" s="76">
        <v>1</v>
      </c>
      <c r="D5" s="56"/>
      <c r="E5" s="26"/>
      <c r="F5" s="32"/>
      <c r="G5" s="16"/>
      <c r="H5" s="34"/>
      <c r="I5" s="16"/>
      <c r="J5" s="35"/>
      <c r="K5" s="51"/>
      <c r="L5" s="36"/>
      <c r="M5" s="62"/>
    </row>
    <row r="6" spans="1:13" ht="14.1" customHeight="1">
      <c r="A6" s="62"/>
      <c r="B6" s="75" t="s">
        <v>49</v>
      </c>
      <c r="C6" s="76">
        <v>2</v>
      </c>
      <c r="D6" s="57"/>
      <c r="E6" s="26"/>
      <c r="F6" s="33"/>
      <c r="G6" s="16"/>
      <c r="H6" s="33"/>
      <c r="I6" s="16"/>
      <c r="J6" s="33"/>
      <c r="K6" s="54"/>
      <c r="L6" s="33"/>
      <c r="M6" s="62"/>
    </row>
    <row r="7" spans="1:13" ht="14.1" customHeight="1">
      <c r="A7" s="62"/>
      <c r="B7" s="75" t="s">
        <v>50</v>
      </c>
      <c r="C7" s="76">
        <v>3</v>
      </c>
      <c r="D7" s="57"/>
      <c r="E7" s="26"/>
      <c r="F7" s="33"/>
      <c r="G7" s="16"/>
      <c r="H7" s="33"/>
      <c r="I7" s="16"/>
      <c r="J7" s="33"/>
      <c r="K7" s="54"/>
      <c r="L7" s="33"/>
      <c r="M7" s="62"/>
    </row>
    <row r="8" spans="1:13" ht="14.1" customHeight="1">
      <c r="A8" s="62"/>
      <c r="B8" s="75" t="s">
        <v>51</v>
      </c>
      <c r="C8" s="76">
        <v>4</v>
      </c>
      <c r="D8" s="57"/>
      <c r="E8" s="26"/>
      <c r="F8" s="33"/>
      <c r="G8" s="16"/>
      <c r="H8" s="33"/>
      <c r="I8" s="16"/>
      <c r="J8" s="33"/>
      <c r="K8" s="54"/>
      <c r="L8" s="33"/>
      <c r="M8" s="62"/>
    </row>
    <row r="9" spans="1:13" ht="14.1" customHeight="1">
      <c r="A9" s="62"/>
      <c r="B9" s="77" t="s">
        <v>52</v>
      </c>
      <c r="C9" s="78">
        <v>5</v>
      </c>
      <c r="D9" s="57"/>
      <c r="E9" s="26"/>
      <c r="F9" s="33"/>
      <c r="G9" s="16"/>
      <c r="H9" s="33"/>
      <c r="I9" s="16"/>
      <c r="J9" s="33"/>
      <c r="K9" s="54"/>
      <c r="L9" s="33"/>
      <c r="M9" s="62"/>
    </row>
    <row r="10" spans="1:13" ht="14.1" customHeight="1">
      <c r="A10" s="62"/>
      <c r="B10" s="77" t="s">
        <v>46</v>
      </c>
      <c r="C10" s="78">
        <v>6</v>
      </c>
      <c r="D10" s="57"/>
      <c r="E10" s="26"/>
      <c r="F10" s="33"/>
      <c r="G10" s="16"/>
      <c r="H10" s="33"/>
      <c r="I10" s="16"/>
      <c r="J10" s="33"/>
      <c r="K10" s="54"/>
      <c r="L10" s="33"/>
      <c r="M10" s="62"/>
    </row>
    <row r="11" spans="1:13" ht="14.1" customHeight="1">
      <c r="A11" s="62"/>
      <c r="B11" s="75" t="s">
        <v>47</v>
      </c>
      <c r="C11" s="76">
        <v>7</v>
      </c>
      <c r="D11" s="57"/>
      <c r="E11" s="26"/>
      <c r="F11" s="33"/>
      <c r="G11" s="16"/>
      <c r="H11" s="33"/>
      <c r="I11" s="16"/>
      <c r="J11" s="33"/>
      <c r="K11" s="54"/>
      <c r="L11" s="33"/>
      <c r="M11" s="62"/>
    </row>
    <row r="12" spans="1:13" ht="14.1" customHeight="1">
      <c r="A12" s="62"/>
      <c r="B12" s="75" t="s">
        <v>48</v>
      </c>
      <c r="C12" s="76">
        <v>8</v>
      </c>
      <c r="D12" s="57"/>
      <c r="E12" s="26"/>
      <c r="F12" s="33"/>
      <c r="G12" s="16"/>
      <c r="H12" s="33"/>
      <c r="I12" s="16"/>
      <c r="J12" s="33"/>
      <c r="K12" s="54"/>
      <c r="L12" s="33"/>
      <c r="M12" s="62"/>
    </row>
    <row r="13" spans="1:13" ht="14.1" customHeight="1">
      <c r="A13" s="62"/>
      <c r="B13" s="75" t="s">
        <v>49</v>
      </c>
      <c r="C13" s="76">
        <v>9</v>
      </c>
      <c r="D13" s="57"/>
      <c r="E13" s="26"/>
      <c r="F13" s="33"/>
      <c r="G13" s="16"/>
      <c r="H13" s="33"/>
      <c r="I13" s="16"/>
      <c r="J13" s="33"/>
      <c r="K13" s="54"/>
      <c r="L13" s="33"/>
      <c r="M13" s="62"/>
    </row>
    <row r="14" spans="1:13" ht="14.1" customHeight="1">
      <c r="A14" s="62"/>
      <c r="B14" s="75" t="s">
        <v>50</v>
      </c>
      <c r="C14" s="76">
        <v>10</v>
      </c>
      <c r="D14" s="57"/>
      <c r="E14" s="26"/>
      <c r="F14" s="33"/>
      <c r="G14" s="16"/>
      <c r="H14" s="33"/>
      <c r="I14" s="16"/>
      <c r="J14" s="33"/>
      <c r="K14" s="54"/>
      <c r="L14" s="33"/>
      <c r="M14" s="62"/>
    </row>
    <row r="15" spans="1:13" ht="14.1" customHeight="1">
      <c r="A15" s="62"/>
      <c r="B15" s="75" t="s">
        <v>51</v>
      </c>
      <c r="C15" s="76">
        <v>11</v>
      </c>
      <c r="D15" s="57"/>
      <c r="E15" s="26"/>
      <c r="F15" s="33"/>
      <c r="G15" s="16"/>
      <c r="H15" s="33"/>
      <c r="I15" s="16"/>
      <c r="J15" s="33"/>
      <c r="K15" s="54"/>
      <c r="L15" s="33"/>
      <c r="M15" s="62"/>
    </row>
    <row r="16" spans="1:13" ht="14.1" customHeight="1">
      <c r="A16" s="62"/>
      <c r="B16" s="77" t="s">
        <v>52</v>
      </c>
      <c r="C16" s="78">
        <v>12</v>
      </c>
      <c r="D16" s="57"/>
      <c r="E16" s="26"/>
      <c r="F16" s="33"/>
      <c r="G16" s="16"/>
      <c r="H16" s="33"/>
      <c r="I16" s="16"/>
      <c r="J16" s="33"/>
      <c r="K16" s="54"/>
      <c r="L16" s="33"/>
      <c r="M16" s="62"/>
    </row>
    <row r="17" spans="1:13" ht="14.1" customHeight="1">
      <c r="A17" s="62"/>
      <c r="B17" s="77" t="s">
        <v>46</v>
      </c>
      <c r="C17" s="78">
        <v>13</v>
      </c>
      <c r="D17" s="57"/>
      <c r="E17" s="26"/>
      <c r="F17" s="33"/>
      <c r="G17" s="16"/>
      <c r="H17" s="33"/>
      <c r="I17" s="16"/>
      <c r="J17" s="33"/>
      <c r="K17" s="54"/>
      <c r="L17" s="33"/>
      <c r="M17" s="62"/>
    </row>
    <row r="18" spans="1:13" ht="14.1" customHeight="1">
      <c r="A18" s="62"/>
      <c r="B18" s="75" t="s">
        <v>47</v>
      </c>
      <c r="C18" s="76">
        <v>14</v>
      </c>
      <c r="D18" s="57"/>
      <c r="E18" s="26"/>
      <c r="F18" s="33"/>
      <c r="G18" s="16"/>
      <c r="H18" s="33"/>
      <c r="I18" s="16"/>
      <c r="J18" s="33"/>
      <c r="K18" s="54"/>
      <c r="L18" s="33"/>
      <c r="M18" s="62"/>
    </row>
    <row r="19" spans="1:13" ht="14.1" customHeight="1">
      <c r="A19" s="62"/>
      <c r="B19" s="75" t="s">
        <v>48</v>
      </c>
      <c r="C19" s="76">
        <v>15</v>
      </c>
      <c r="D19" s="57"/>
      <c r="E19" s="26"/>
      <c r="F19" s="33"/>
      <c r="G19" s="16"/>
      <c r="H19" s="33"/>
      <c r="I19" s="16"/>
      <c r="J19" s="33"/>
      <c r="K19" s="54"/>
      <c r="L19" s="33"/>
      <c r="M19" s="62"/>
    </row>
    <row r="20" spans="1:13" ht="14.1" customHeight="1">
      <c r="A20" s="62"/>
      <c r="B20" s="75" t="s">
        <v>49</v>
      </c>
      <c r="C20" s="76">
        <v>16</v>
      </c>
      <c r="D20" s="57"/>
      <c r="E20" s="26"/>
      <c r="F20" s="33"/>
      <c r="G20" s="16"/>
      <c r="H20" s="33"/>
      <c r="I20" s="16"/>
      <c r="J20" s="33"/>
      <c r="K20" s="54"/>
      <c r="L20" s="33"/>
      <c r="M20" s="62"/>
    </row>
    <row r="21" spans="1:13" ht="14.1" customHeight="1">
      <c r="A21" s="62"/>
      <c r="B21" s="75" t="s">
        <v>50</v>
      </c>
      <c r="C21" s="76">
        <v>17</v>
      </c>
      <c r="D21" s="57"/>
      <c r="E21" s="26"/>
      <c r="F21" s="33"/>
      <c r="G21" s="16"/>
      <c r="H21" s="33"/>
      <c r="I21" s="16"/>
      <c r="J21" s="33"/>
      <c r="K21" s="54"/>
      <c r="L21" s="33"/>
      <c r="M21" s="62"/>
    </row>
    <row r="22" spans="1:13" ht="14.1" customHeight="1">
      <c r="A22" s="62"/>
      <c r="B22" s="75" t="s">
        <v>51</v>
      </c>
      <c r="C22" s="76">
        <v>18</v>
      </c>
      <c r="D22" s="57"/>
      <c r="E22" s="26"/>
      <c r="F22" s="33"/>
      <c r="G22" s="16"/>
      <c r="H22" s="33"/>
      <c r="I22" s="16"/>
      <c r="J22" s="33"/>
      <c r="K22" s="54"/>
      <c r="L22" s="33"/>
      <c r="M22" s="62"/>
    </row>
    <row r="23" spans="1:13" ht="14.1" customHeight="1">
      <c r="A23" s="62"/>
      <c r="B23" s="77" t="s">
        <v>52</v>
      </c>
      <c r="C23" s="78">
        <v>19</v>
      </c>
      <c r="D23" s="57"/>
      <c r="E23" s="26"/>
      <c r="F23" s="33"/>
      <c r="G23" s="16"/>
      <c r="H23" s="33"/>
      <c r="I23" s="16"/>
      <c r="J23" s="33"/>
      <c r="K23" s="54"/>
      <c r="L23" s="33"/>
      <c r="M23" s="62"/>
    </row>
    <row r="24" spans="1:13" ht="14.1" customHeight="1">
      <c r="A24" s="62"/>
      <c r="B24" s="77" t="s">
        <v>46</v>
      </c>
      <c r="C24" s="78">
        <v>20</v>
      </c>
      <c r="D24" s="57"/>
      <c r="E24" s="26"/>
      <c r="F24" s="33"/>
      <c r="G24" s="16"/>
      <c r="H24" s="33"/>
      <c r="I24" s="16"/>
      <c r="J24" s="33"/>
      <c r="K24" s="54"/>
      <c r="L24" s="33"/>
      <c r="M24" s="62"/>
    </row>
    <row r="25" spans="1:13" ht="14.1" customHeight="1">
      <c r="A25" s="62"/>
      <c r="B25" s="75" t="s">
        <v>47</v>
      </c>
      <c r="C25" s="76">
        <v>21</v>
      </c>
      <c r="D25" s="57"/>
      <c r="E25" s="26"/>
      <c r="F25" s="33"/>
      <c r="G25" s="16"/>
      <c r="H25" s="33"/>
      <c r="I25" s="16"/>
      <c r="J25" s="33"/>
      <c r="K25" s="54"/>
      <c r="L25" s="33"/>
      <c r="M25" s="62"/>
    </row>
    <row r="26" spans="1:13" ht="14.1" customHeight="1">
      <c r="A26" s="62"/>
      <c r="B26" s="75" t="s">
        <v>48</v>
      </c>
      <c r="C26" s="76">
        <v>22</v>
      </c>
      <c r="D26" s="57"/>
      <c r="E26" s="26"/>
      <c r="F26" s="33"/>
      <c r="G26" s="16"/>
      <c r="H26" s="33"/>
      <c r="I26" s="16"/>
      <c r="J26" s="33"/>
      <c r="K26" s="54"/>
      <c r="L26" s="33"/>
      <c r="M26" s="62"/>
    </row>
    <row r="27" spans="1:13" ht="14.1" customHeight="1">
      <c r="A27" s="62"/>
      <c r="B27" s="75" t="s">
        <v>49</v>
      </c>
      <c r="C27" s="76">
        <v>23</v>
      </c>
      <c r="D27" s="57"/>
      <c r="E27" s="26"/>
      <c r="F27" s="33"/>
      <c r="G27" s="16"/>
      <c r="H27" s="33"/>
      <c r="I27" s="16"/>
      <c r="J27" s="33"/>
      <c r="K27" s="54"/>
      <c r="L27" s="33"/>
      <c r="M27" s="62"/>
    </row>
    <row r="28" spans="1:13" ht="14.1" customHeight="1">
      <c r="A28" s="62"/>
      <c r="B28" s="75" t="s">
        <v>50</v>
      </c>
      <c r="C28" s="76">
        <v>24</v>
      </c>
      <c r="D28" s="57"/>
      <c r="E28" s="26"/>
      <c r="F28" s="33"/>
      <c r="G28" s="16"/>
      <c r="H28" s="33"/>
      <c r="I28" s="16"/>
      <c r="J28" s="33"/>
      <c r="K28" s="54"/>
      <c r="L28" s="33"/>
      <c r="M28" s="62"/>
    </row>
    <row r="29" spans="1:13" ht="14.1" customHeight="1">
      <c r="A29" s="62"/>
      <c r="B29" s="75" t="s">
        <v>51</v>
      </c>
      <c r="C29" s="76">
        <v>25</v>
      </c>
      <c r="D29" s="57"/>
      <c r="E29" s="26"/>
      <c r="F29" s="33"/>
      <c r="G29" s="16"/>
      <c r="H29" s="33"/>
      <c r="I29" s="16"/>
      <c r="J29" s="33"/>
      <c r="K29" s="54"/>
      <c r="L29" s="33"/>
      <c r="M29" s="62"/>
    </row>
    <row r="30" spans="1:13" ht="14.1" customHeight="1">
      <c r="A30" s="62"/>
      <c r="B30" s="77" t="s">
        <v>52</v>
      </c>
      <c r="C30" s="78">
        <v>26</v>
      </c>
      <c r="D30" s="57"/>
      <c r="E30" s="26"/>
      <c r="F30" s="33"/>
      <c r="G30" s="16"/>
      <c r="H30" s="33"/>
      <c r="I30" s="16"/>
      <c r="J30" s="33"/>
      <c r="K30" s="54"/>
      <c r="L30" s="33"/>
      <c r="M30" s="62"/>
    </row>
    <row r="31" spans="1:13" ht="14.1" customHeight="1">
      <c r="A31" s="62"/>
      <c r="B31" s="77" t="s">
        <v>46</v>
      </c>
      <c r="C31" s="78">
        <v>27</v>
      </c>
      <c r="D31" s="57"/>
      <c r="E31" s="26"/>
      <c r="F31" s="33"/>
      <c r="G31" s="16"/>
      <c r="H31" s="33"/>
      <c r="I31" s="16"/>
      <c r="J31" s="33"/>
      <c r="K31" s="54"/>
      <c r="L31" s="33"/>
      <c r="M31" s="62"/>
    </row>
    <row r="32" spans="1:13" ht="14.1" customHeight="1">
      <c r="A32" s="62"/>
      <c r="B32" s="75" t="s">
        <v>47</v>
      </c>
      <c r="C32" s="76">
        <v>28</v>
      </c>
      <c r="D32" s="57"/>
      <c r="E32" s="26"/>
      <c r="F32" s="33"/>
      <c r="G32" s="16"/>
      <c r="H32" s="33"/>
      <c r="I32" s="16"/>
      <c r="J32" s="33"/>
      <c r="K32" s="54"/>
      <c r="L32" s="33"/>
      <c r="M32" s="62"/>
    </row>
    <row r="33" spans="1:13" ht="14.1" customHeight="1">
      <c r="A33" s="62"/>
      <c r="B33" s="75" t="s">
        <v>48</v>
      </c>
      <c r="C33" s="76">
        <v>29</v>
      </c>
      <c r="D33" s="57"/>
      <c r="E33" s="26"/>
      <c r="F33" s="33"/>
      <c r="G33" s="16"/>
      <c r="H33" s="33"/>
      <c r="I33" s="16"/>
      <c r="J33" s="33"/>
      <c r="K33" s="54"/>
      <c r="L33" s="33"/>
      <c r="M33" s="62"/>
    </row>
    <row r="34" spans="1:13" ht="14.1" customHeight="1">
      <c r="A34" s="62"/>
      <c r="B34" s="75" t="s">
        <v>49</v>
      </c>
      <c r="C34" s="76">
        <v>30</v>
      </c>
      <c r="D34" s="57"/>
      <c r="E34" s="26"/>
      <c r="F34" s="33"/>
      <c r="G34" s="16"/>
      <c r="H34" s="33"/>
      <c r="I34" s="16"/>
      <c r="J34" s="33"/>
      <c r="K34" s="54"/>
      <c r="L34" s="33"/>
      <c r="M34" s="62"/>
    </row>
    <row r="35" spans="1:13" ht="14.1" customHeight="1">
      <c r="A35" s="62"/>
      <c r="B35" s="43"/>
      <c r="C35" s="76"/>
      <c r="D35" s="57"/>
      <c r="E35" s="26"/>
      <c r="F35" s="33"/>
      <c r="G35" s="16"/>
      <c r="H35" s="33"/>
      <c r="I35" s="16"/>
      <c r="J35" s="33"/>
      <c r="K35" s="54"/>
      <c r="L35" s="33"/>
      <c r="M35" s="62"/>
    </row>
    <row r="36" spans="1:13" ht="14.1" customHeight="1">
      <c r="A36" s="62"/>
      <c r="B36" s="11"/>
      <c r="C36" s="11"/>
      <c r="D36" s="11"/>
      <c r="E36" s="27"/>
      <c r="G36" s="16"/>
      <c r="H36" s="8"/>
      <c r="I36" s="16"/>
      <c r="J36" s="8"/>
      <c r="K36" s="21"/>
      <c r="L36" s="8"/>
      <c r="M36" s="62"/>
    </row>
    <row r="37" spans="1:13" ht="14.1" customHeight="1">
      <c r="A37" s="62"/>
      <c r="B37" s="9"/>
      <c r="C37" s="9"/>
      <c r="D37" s="9"/>
      <c r="E37" s="16"/>
      <c r="F37" s="9"/>
      <c r="G37" s="16"/>
      <c r="H37" s="9"/>
      <c r="I37" s="16"/>
      <c r="J37" s="9"/>
      <c r="K37" s="16"/>
      <c r="L37" s="9"/>
      <c r="M37" s="62"/>
    </row>
    <row r="38" spans="1:13" ht="18" customHeight="1">
      <c r="A38" s="62"/>
      <c r="B38" s="67" t="s">
        <v>43</v>
      </c>
      <c r="C38" s="67"/>
      <c r="D38" s="38">
        <f>SUM(D5:D35)</f>
        <v>0</v>
      </c>
      <c r="E38" s="28"/>
      <c r="F38" s="10">
        <f>SUM(F5:F35)</f>
        <v>0</v>
      </c>
      <c r="G38" s="17"/>
      <c r="H38" s="10">
        <f>SUM(H5:H35)</f>
        <v>0</v>
      </c>
      <c r="I38" s="16"/>
      <c r="J38" s="10">
        <f>SUM(J5:J35)</f>
        <v>0</v>
      </c>
      <c r="K38" s="22"/>
      <c r="L38" s="10">
        <f>SUM(L5:L35)</f>
        <v>0</v>
      </c>
      <c r="M38" s="62"/>
    </row>
    <row r="39" spans="1:13" ht="18" customHeight="1">
      <c r="A39" s="62"/>
      <c r="B39" s="73" t="s">
        <v>9</v>
      </c>
      <c r="C39" s="73"/>
      <c r="D39" s="73"/>
      <c r="E39" s="29"/>
      <c r="F39" s="71" t="s">
        <v>5</v>
      </c>
      <c r="G39" s="71"/>
      <c r="H39" s="42">
        <f>SUM(D38+H38+J38+L38+L40)</f>
        <v>0</v>
      </c>
      <c r="I39" s="19"/>
      <c r="J39" s="63" t="str">
        <f>IF((L39&lt;=1),"ATTENZIONE: Capitale in Negativo","CAPITALE ATTUALE")</f>
        <v>ATTENZIONE: Capitale in Negativo</v>
      </c>
      <c r="K39" s="63"/>
      <c r="L39" s="41">
        <f>Agosto!L39-Settembre!H39+Settembre!H40</f>
        <v>0</v>
      </c>
      <c r="M39" s="62"/>
    </row>
    <row r="40" spans="1:13" ht="18" customHeight="1">
      <c r="A40" s="62"/>
      <c r="B40" s="74" t="s">
        <v>18</v>
      </c>
      <c r="C40" s="74"/>
      <c r="D40" s="74"/>
      <c r="E40" s="29"/>
      <c r="F40" s="66" t="s">
        <v>8</v>
      </c>
      <c r="G40" s="66"/>
      <c r="H40" s="39"/>
      <c r="I40" s="16"/>
      <c r="J40" s="64" t="s">
        <v>38</v>
      </c>
      <c r="K40" s="64"/>
      <c r="L40" s="40">
        <f>SUM(Agosto!F11:F35)+SUM(Settembre!F5:F10)</f>
        <v>0</v>
      </c>
      <c r="M40" s="62"/>
    </row>
  </sheetData>
  <sheetProtection password="E91B" sheet="1" objects="1" scenarios="1" selectLockedCells="1"/>
  <mergeCells count="16">
    <mergeCell ref="A1:A40"/>
    <mergeCell ref="B39:D39"/>
    <mergeCell ref="B40:D40"/>
    <mergeCell ref="J39:K39"/>
    <mergeCell ref="J40:K40"/>
    <mergeCell ref="M1:M40"/>
    <mergeCell ref="F40:G40"/>
    <mergeCell ref="F39:G39"/>
    <mergeCell ref="B38:C38"/>
    <mergeCell ref="B1:C4"/>
    <mergeCell ref="L3:L4"/>
    <mergeCell ref="J3:J4"/>
    <mergeCell ref="H3:H4"/>
    <mergeCell ref="F3:F4"/>
    <mergeCell ref="J1:J2"/>
    <mergeCell ref="L1:L2"/>
  </mergeCells>
  <conditionalFormatting sqref="F6:F35">
    <cfRule type="cellIs" dxfId="2580" priority="253" operator="between">
      <formula>1</formula>
      <formula>500000</formula>
    </cfRule>
  </conditionalFormatting>
  <conditionalFormatting sqref="H6:H35">
    <cfRule type="cellIs" dxfId="2579" priority="252" operator="between">
      <formula>1</formula>
      <formula>500000</formula>
    </cfRule>
  </conditionalFormatting>
  <conditionalFormatting sqref="J6:J35">
    <cfRule type="cellIs" dxfId="2578" priority="251" operator="between">
      <formula>1</formula>
      <formula>500000</formula>
    </cfRule>
  </conditionalFormatting>
  <conditionalFormatting sqref="L6:L35">
    <cfRule type="cellIs" dxfId="2577" priority="248" operator="between">
      <formula>1</formula>
      <formula>500000</formula>
    </cfRule>
  </conditionalFormatting>
  <conditionalFormatting sqref="D5">
    <cfRule type="cellIs" dxfId="2576" priority="247" operator="between">
      <formula>1</formula>
      <formula>500000</formula>
    </cfRule>
  </conditionalFormatting>
  <conditionalFormatting sqref="D6:D35">
    <cfRule type="cellIs" dxfId="2575" priority="246" operator="between">
      <formula>1</formula>
      <formula>500000</formula>
    </cfRule>
  </conditionalFormatting>
  <conditionalFormatting sqref="J39:L39">
    <cfRule type="expression" dxfId="2574" priority="260">
      <formula>$L$39&lt;=0</formula>
    </cfRule>
  </conditionalFormatting>
  <conditionalFormatting sqref="L39">
    <cfRule type="expression" dxfId="2573" priority="242">
      <formula>$H$40=0</formula>
    </cfRule>
    <cfRule type="expression" dxfId="2572" priority="229">
      <formula>$L$39&lt;=0</formula>
    </cfRule>
  </conditionalFormatting>
  <conditionalFormatting sqref="B5:B10">
    <cfRule type="cellIs" dxfId="2571" priority="241" operator="between">
      <formula>1</formula>
      <formula>5000</formula>
    </cfRule>
  </conditionalFormatting>
  <conditionalFormatting sqref="B5:B10">
    <cfRule type="cellIs" dxfId="2570" priority="240" operator="between">
      <formula>1</formula>
      <formula>5000</formula>
    </cfRule>
  </conditionalFormatting>
  <conditionalFormatting sqref="B5:B10">
    <cfRule type="cellIs" dxfId="2569" priority="239" operator="between">
      <formula>1</formula>
      <formula>5000</formula>
    </cfRule>
  </conditionalFormatting>
  <conditionalFormatting sqref="B5:B11">
    <cfRule type="cellIs" dxfId="2568" priority="238" operator="between">
      <formula>1</formula>
      <formula>5000</formula>
    </cfRule>
  </conditionalFormatting>
  <conditionalFormatting sqref="B5:B11">
    <cfRule type="cellIs" dxfId="2567" priority="237" operator="between">
      <formula>1</formula>
      <formula>5000</formula>
    </cfRule>
  </conditionalFormatting>
  <conditionalFormatting sqref="B5:B11">
    <cfRule type="cellIs" dxfId="2566" priority="236" operator="between">
      <formula>1</formula>
      <formula>5000</formula>
    </cfRule>
  </conditionalFormatting>
  <conditionalFormatting sqref="B5:B11">
    <cfRule type="cellIs" dxfId="2565" priority="235" operator="between">
      <formula>1</formula>
      <formula>5000</formula>
    </cfRule>
  </conditionalFormatting>
  <conditionalFormatting sqref="B5:B11">
    <cfRule type="cellIs" dxfId="2564" priority="234" operator="between">
      <formula>1</formula>
      <formula>5000</formula>
    </cfRule>
  </conditionalFormatting>
  <conditionalFormatting sqref="B5:B11">
    <cfRule type="cellIs" dxfId="2563" priority="233" operator="between">
      <formula>1</formula>
      <formula>5000</formula>
    </cfRule>
  </conditionalFormatting>
  <conditionalFormatting sqref="B5:B12">
    <cfRule type="cellIs" dxfId="2562" priority="232" operator="between">
      <formula>1</formula>
      <formula>5000</formula>
    </cfRule>
  </conditionalFormatting>
  <conditionalFormatting sqref="B5:B12">
    <cfRule type="cellIs" dxfId="2561" priority="231" operator="between">
      <formula>1</formula>
      <formula>5000</formula>
    </cfRule>
  </conditionalFormatting>
  <conditionalFormatting sqref="B5:B12">
    <cfRule type="cellIs" dxfId="2560" priority="230" operator="between">
      <formula>1</formula>
      <formula>5000</formula>
    </cfRule>
  </conditionalFormatting>
  <conditionalFormatting sqref="B5:B11">
    <cfRule type="cellIs" dxfId="1753" priority="228" operator="between">
      <formula>1</formula>
      <formula>5000</formula>
    </cfRule>
  </conditionalFormatting>
  <conditionalFormatting sqref="B5:B11">
    <cfRule type="cellIs" dxfId="1752" priority="227" operator="between">
      <formula>1</formula>
      <formula>5000</formula>
    </cfRule>
  </conditionalFormatting>
  <conditionalFormatting sqref="B5:B11">
    <cfRule type="cellIs" dxfId="1751" priority="226" operator="between">
      <formula>1</formula>
      <formula>5000</formula>
    </cfRule>
  </conditionalFormatting>
  <conditionalFormatting sqref="B5:B12">
    <cfRule type="cellIs" dxfId="1750" priority="225" operator="between">
      <formula>1</formula>
      <formula>5000</formula>
    </cfRule>
  </conditionalFormatting>
  <conditionalFormatting sqref="B5:B12">
    <cfRule type="cellIs" dxfId="1749" priority="224" operator="between">
      <formula>1</formula>
      <formula>5000</formula>
    </cfRule>
  </conditionalFormatting>
  <conditionalFormatting sqref="B5:B12">
    <cfRule type="cellIs" dxfId="1748" priority="223" operator="between">
      <formula>1</formula>
      <formula>5000</formula>
    </cfRule>
  </conditionalFormatting>
  <conditionalFormatting sqref="B5:B11">
    <cfRule type="cellIs" dxfId="1747" priority="222" operator="between">
      <formula>1</formula>
      <formula>5000</formula>
    </cfRule>
  </conditionalFormatting>
  <conditionalFormatting sqref="B5:B11">
    <cfRule type="cellIs" dxfId="1746" priority="221" operator="between">
      <formula>1</formula>
      <formula>5000</formula>
    </cfRule>
  </conditionalFormatting>
  <conditionalFormatting sqref="B5:B11">
    <cfRule type="cellIs" dxfId="1745" priority="220" operator="between">
      <formula>1</formula>
      <formula>5000</formula>
    </cfRule>
  </conditionalFormatting>
  <conditionalFormatting sqref="B5:B12">
    <cfRule type="cellIs" dxfId="1744" priority="219" operator="between">
      <formula>1</formula>
      <formula>5000</formula>
    </cfRule>
  </conditionalFormatting>
  <conditionalFormatting sqref="B5:B12">
    <cfRule type="cellIs" dxfId="1743" priority="218" operator="between">
      <formula>1</formula>
      <formula>5000</formula>
    </cfRule>
  </conditionalFormatting>
  <conditionalFormatting sqref="B5:B12">
    <cfRule type="cellIs" dxfId="1742" priority="217" operator="between">
      <formula>1</formula>
      <formula>5000</formula>
    </cfRule>
  </conditionalFormatting>
  <conditionalFormatting sqref="B5:B11">
    <cfRule type="cellIs" dxfId="1741" priority="216" operator="between">
      <formula>1</formula>
      <formula>5000</formula>
    </cfRule>
  </conditionalFormatting>
  <conditionalFormatting sqref="B5:B11">
    <cfRule type="cellIs" dxfId="1740" priority="215" operator="between">
      <formula>1</formula>
      <formula>5000</formula>
    </cfRule>
  </conditionalFormatting>
  <conditionalFormatting sqref="B5:B11">
    <cfRule type="cellIs" dxfId="1739" priority="214" operator="between">
      <formula>1</formula>
      <formula>5000</formula>
    </cfRule>
  </conditionalFormatting>
  <conditionalFormatting sqref="B5:B12">
    <cfRule type="cellIs" dxfId="1738" priority="213" operator="between">
      <formula>1</formula>
      <formula>5000</formula>
    </cfRule>
  </conditionalFormatting>
  <conditionalFormatting sqref="B5:B12">
    <cfRule type="cellIs" dxfId="1737" priority="212" operator="between">
      <formula>1</formula>
      <formula>5000</formula>
    </cfRule>
  </conditionalFormatting>
  <conditionalFormatting sqref="B5:B12">
    <cfRule type="cellIs" dxfId="1736" priority="211" operator="between">
      <formula>1</formula>
      <formula>5000</formula>
    </cfRule>
  </conditionalFormatting>
  <conditionalFormatting sqref="B5:B12">
    <cfRule type="cellIs" dxfId="1735" priority="210" operator="between">
      <formula>1</formula>
      <formula>5000</formula>
    </cfRule>
  </conditionalFormatting>
  <conditionalFormatting sqref="B5:B12">
    <cfRule type="cellIs" dxfId="1734" priority="209" operator="between">
      <formula>1</formula>
      <formula>5000</formula>
    </cfRule>
  </conditionalFormatting>
  <conditionalFormatting sqref="B5:B12">
    <cfRule type="cellIs" dxfId="1733" priority="208" operator="between">
      <formula>1</formula>
      <formula>5000</formula>
    </cfRule>
  </conditionalFormatting>
  <conditionalFormatting sqref="B5:B12">
    <cfRule type="cellIs" dxfId="1732" priority="207" operator="between">
      <formula>1</formula>
      <formula>5000</formula>
    </cfRule>
  </conditionalFormatting>
  <conditionalFormatting sqref="B5:B12">
    <cfRule type="cellIs" dxfId="1731" priority="206" operator="between">
      <formula>1</formula>
      <formula>5000</formula>
    </cfRule>
  </conditionalFormatting>
  <conditionalFormatting sqref="B5:B12">
    <cfRule type="cellIs" dxfId="1730" priority="205" operator="between">
      <formula>1</formula>
      <formula>5000</formula>
    </cfRule>
  </conditionalFormatting>
  <conditionalFormatting sqref="B5:B12">
    <cfRule type="cellIs" dxfId="1729" priority="204" operator="between">
      <formula>1</formula>
      <formula>5000</formula>
    </cfRule>
  </conditionalFormatting>
  <conditionalFormatting sqref="B5:B12">
    <cfRule type="cellIs" dxfId="1728" priority="203" operator="between">
      <formula>1</formula>
      <formula>5000</formula>
    </cfRule>
  </conditionalFormatting>
  <conditionalFormatting sqref="B5:B12">
    <cfRule type="cellIs" dxfId="1727" priority="202" operator="between">
      <formula>1</formula>
      <formula>5000</formula>
    </cfRule>
  </conditionalFormatting>
  <conditionalFormatting sqref="B5:B11">
    <cfRule type="cellIs" dxfId="1726" priority="201" operator="between">
      <formula>1</formula>
      <formula>5000</formula>
    </cfRule>
  </conditionalFormatting>
  <conditionalFormatting sqref="B5:B11">
    <cfRule type="cellIs" dxfId="1725" priority="200" operator="between">
      <formula>1</formula>
      <formula>5000</formula>
    </cfRule>
  </conditionalFormatting>
  <conditionalFormatting sqref="B5:B11">
    <cfRule type="cellIs" dxfId="1724" priority="199" operator="between">
      <formula>1</formula>
      <formula>5000</formula>
    </cfRule>
  </conditionalFormatting>
  <conditionalFormatting sqref="B5:B11">
    <cfRule type="cellIs" dxfId="1723" priority="198" operator="between">
      <formula>1</formula>
      <formula>5000</formula>
    </cfRule>
  </conditionalFormatting>
  <conditionalFormatting sqref="B5:B11">
    <cfRule type="cellIs" dxfId="1722" priority="197" operator="between">
      <formula>1</formula>
      <formula>5000</formula>
    </cfRule>
  </conditionalFormatting>
  <conditionalFormatting sqref="B5:B11">
    <cfRule type="cellIs" dxfId="1721" priority="196" operator="between">
      <formula>1</formula>
      <formula>5000</formula>
    </cfRule>
  </conditionalFormatting>
  <conditionalFormatting sqref="B5:B12">
    <cfRule type="cellIs" dxfId="1720" priority="195" operator="between">
      <formula>1</formula>
      <formula>5000</formula>
    </cfRule>
  </conditionalFormatting>
  <conditionalFormatting sqref="B5:B12">
    <cfRule type="cellIs" dxfId="1719" priority="194" operator="between">
      <formula>1</formula>
      <formula>5000</formula>
    </cfRule>
  </conditionalFormatting>
  <conditionalFormatting sqref="B5:B12">
    <cfRule type="cellIs" dxfId="1718" priority="193" operator="between">
      <formula>1</formula>
      <formula>5000</formula>
    </cfRule>
  </conditionalFormatting>
  <conditionalFormatting sqref="B5:B12">
    <cfRule type="cellIs" dxfId="1717" priority="192" operator="between">
      <formula>1</formula>
      <formula>5000</formula>
    </cfRule>
  </conditionalFormatting>
  <conditionalFormatting sqref="B5:B12">
    <cfRule type="cellIs" dxfId="1716" priority="191" operator="between">
      <formula>1</formula>
      <formula>5000</formula>
    </cfRule>
  </conditionalFormatting>
  <conditionalFormatting sqref="B13:B15">
    <cfRule type="cellIs" dxfId="1715" priority="190" operator="between">
      <formula>1</formula>
      <formula>5000</formula>
    </cfRule>
  </conditionalFormatting>
  <conditionalFormatting sqref="B13:B15">
    <cfRule type="cellIs" dxfId="1714" priority="189" operator="between">
      <formula>1</formula>
      <formula>5000</formula>
    </cfRule>
  </conditionalFormatting>
  <conditionalFormatting sqref="B13:B15">
    <cfRule type="cellIs" dxfId="1713" priority="188" operator="between">
      <formula>1</formula>
      <formula>5000</formula>
    </cfRule>
  </conditionalFormatting>
  <conditionalFormatting sqref="B13:B15">
    <cfRule type="cellIs" dxfId="1712" priority="187" operator="between">
      <formula>1</formula>
      <formula>5000</formula>
    </cfRule>
  </conditionalFormatting>
  <conditionalFormatting sqref="B13:B15">
    <cfRule type="cellIs" dxfId="1711" priority="186" operator="between">
      <formula>1</formula>
      <formula>5000</formula>
    </cfRule>
  </conditionalFormatting>
  <conditionalFormatting sqref="B13:B15">
    <cfRule type="cellIs" dxfId="1710" priority="185" operator="between">
      <formula>1</formula>
      <formula>5000</formula>
    </cfRule>
  </conditionalFormatting>
  <conditionalFormatting sqref="B13:B15">
    <cfRule type="cellIs" dxfId="1709" priority="184" operator="between">
      <formula>1</formula>
      <formula>5000</formula>
    </cfRule>
  </conditionalFormatting>
  <conditionalFormatting sqref="B13:B15">
    <cfRule type="cellIs" dxfId="1708" priority="183" operator="between">
      <formula>1</formula>
      <formula>5000</formula>
    </cfRule>
  </conditionalFormatting>
  <conditionalFormatting sqref="B16">
    <cfRule type="cellIs" dxfId="1707" priority="182" operator="between">
      <formula>1</formula>
      <formula>5000</formula>
    </cfRule>
  </conditionalFormatting>
  <conditionalFormatting sqref="B16">
    <cfRule type="cellIs" dxfId="1706" priority="181" operator="between">
      <formula>1</formula>
      <formula>5000</formula>
    </cfRule>
  </conditionalFormatting>
  <conditionalFormatting sqref="B16">
    <cfRule type="cellIs" dxfId="1705" priority="180" operator="between">
      <formula>1</formula>
      <formula>5000</formula>
    </cfRule>
  </conditionalFormatting>
  <conditionalFormatting sqref="B16">
    <cfRule type="cellIs" dxfId="1704" priority="179" operator="between">
      <formula>1</formula>
      <formula>5000</formula>
    </cfRule>
  </conditionalFormatting>
  <conditionalFormatting sqref="B16">
    <cfRule type="cellIs" dxfId="1703" priority="178" operator="between">
      <formula>1</formula>
      <formula>5000</formula>
    </cfRule>
  </conditionalFormatting>
  <conditionalFormatting sqref="B16">
    <cfRule type="cellIs" dxfId="1702" priority="177" operator="between">
      <formula>1</formula>
      <formula>5000</formula>
    </cfRule>
  </conditionalFormatting>
  <conditionalFormatting sqref="B16">
    <cfRule type="cellIs" dxfId="1701" priority="176" operator="between">
      <formula>1</formula>
      <formula>5000</formula>
    </cfRule>
  </conditionalFormatting>
  <conditionalFormatting sqref="B16">
    <cfRule type="cellIs" dxfId="1700" priority="175" operator="between">
      <formula>1</formula>
      <formula>5000</formula>
    </cfRule>
  </conditionalFormatting>
  <conditionalFormatting sqref="B16">
    <cfRule type="cellIs" dxfId="1699" priority="174" operator="between">
      <formula>1</formula>
      <formula>5000</formula>
    </cfRule>
  </conditionalFormatting>
  <conditionalFormatting sqref="B16">
    <cfRule type="cellIs" dxfId="1698" priority="173" operator="between">
      <formula>1</formula>
      <formula>5000</formula>
    </cfRule>
  </conditionalFormatting>
  <conditionalFormatting sqref="B16">
    <cfRule type="cellIs" dxfId="1697" priority="172" operator="between">
      <formula>1</formula>
      <formula>5000</formula>
    </cfRule>
  </conditionalFormatting>
  <conditionalFormatting sqref="B17:B19">
    <cfRule type="cellIs" dxfId="1696" priority="171" operator="between">
      <formula>1</formula>
      <formula>5000</formula>
    </cfRule>
  </conditionalFormatting>
  <conditionalFormatting sqref="B17:B19">
    <cfRule type="cellIs" dxfId="1695" priority="170" operator="between">
      <formula>1</formula>
      <formula>5000</formula>
    </cfRule>
  </conditionalFormatting>
  <conditionalFormatting sqref="B17:B19">
    <cfRule type="cellIs" dxfId="1694" priority="169" operator="between">
      <formula>1</formula>
      <formula>5000</formula>
    </cfRule>
  </conditionalFormatting>
  <conditionalFormatting sqref="B17:B18">
    <cfRule type="cellIs" dxfId="1693" priority="168" operator="between">
      <formula>1</formula>
      <formula>5000</formula>
    </cfRule>
  </conditionalFormatting>
  <conditionalFormatting sqref="B17:B18">
    <cfRule type="cellIs" dxfId="1692" priority="167" operator="between">
      <formula>1</formula>
      <formula>5000</formula>
    </cfRule>
  </conditionalFormatting>
  <conditionalFormatting sqref="B17:B18">
    <cfRule type="cellIs" dxfId="1691" priority="166" operator="between">
      <formula>1</formula>
      <formula>5000</formula>
    </cfRule>
  </conditionalFormatting>
  <conditionalFormatting sqref="B17:B18">
    <cfRule type="cellIs" dxfId="1690" priority="165" operator="between">
      <formula>1</formula>
      <formula>5000</formula>
    </cfRule>
  </conditionalFormatting>
  <conditionalFormatting sqref="B17:B18">
    <cfRule type="cellIs" dxfId="1689" priority="164" operator="between">
      <formula>1</formula>
      <formula>5000</formula>
    </cfRule>
  </conditionalFormatting>
  <conditionalFormatting sqref="B17:B18">
    <cfRule type="cellIs" dxfId="1688" priority="163" operator="between">
      <formula>1</formula>
      <formula>5000</formula>
    </cfRule>
  </conditionalFormatting>
  <conditionalFormatting sqref="B17:B19">
    <cfRule type="cellIs" dxfId="1687" priority="162" operator="between">
      <formula>1</formula>
      <formula>5000</formula>
    </cfRule>
  </conditionalFormatting>
  <conditionalFormatting sqref="B17:B19">
    <cfRule type="cellIs" dxfId="1686" priority="161" operator="between">
      <formula>1</formula>
      <formula>5000</formula>
    </cfRule>
  </conditionalFormatting>
  <conditionalFormatting sqref="B17:B19">
    <cfRule type="cellIs" dxfId="1685" priority="160" operator="between">
      <formula>1</formula>
      <formula>5000</formula>
    </cfRule>
  </conditionalFormatting>
  <conditionalFormatting sqref="B17:B19">
    <cfRule type="cellIs" dxfId="1684" priority="159" operator="between">
      <formula>1</formula>
      <formula>5000</formula>
    </cfRule>
  </conditionalFormatting>
  <conditionalFormatting sqref="B17:B19">
    <cfRule type="cellIs" dxfId="1683" priority="158" operator="between">
      <formula>1</formula>
      <formula>5000</formula>
    </cfRule>
  </conditionalFormatting>
  <conditionalFormatting sqref="B20:B21">
    <cfRule type="cellIs" dxfId="1682" priority="157" operator="between">
      <formula>1</formula>
      <formula>5000</formula>
    </cfRule>
  </conditionalFormatting>
  <conditionalFormatting sqref="B20:B21">
    <cfRule type="cellIs" dxfId="1681" priority="156" operator="between">
      <formula>1</formula>
      <formula>5000</formula>
    </cfRule>
  </conditionalFormatting>
  <conditionalFormatting sqref="B20:B21">
    <cfRule type="cellIs" dxfId="1680" priority="155" operator="between">
      <formula>1</formula>
      <formula>5000</formula>
    </cfRule>
  </conditionalFormatting>
  <conditionalFormatting sqref="B20:B21">
    <cfRule type="cellIs" dxfId="1679" priority="154" operator="between">
      <formula>1</formula>
      <formula>5000</formula>
    </cfRule>
  </conditionalFormatting>
  <conditionalFormatting sqref="B20:B21">
    <cfRule type="cellIs" dxfId="1678" priority="153" operator="between">
      <formula>1</formula>
      <formula>5000</formula>
    </cfRule>
  </conditionalFormatting>
  <conditionalFormatting sqref="B20:B21">
    <cfRule type="cellIs" dxfId="1677" priority="152" operator="between">
      <formula>1</formula>
      <formula>5000</formula>
    </cfRule>
  </conditionalFormatting>
  <conditionalFormatting sqref="B20:B21">
    <cfRule type="cellIs" dxfId="1676" priority="151" operator="between">
      <formula>1</formula>
      <formula>5000</formula>
    </cfRule>
  </conditionalFormatting>
  <conditionalFormatting sqref="B20:B21">
    <cfRule type="cellIs" dxfId="1675" priority="150" operator="between">
      <formula>1</formula>
      <formula>5000</formula>
    </cfRule>
  </conditionalFormatting>
  <conditionalFormatting sqref="B22">
    <cfRule type="cellIs" dxfId="1674" priority="149" operator="between">
      <formula>1</formula>
      <formula>5000</formula>
    </cfRule>
  </conditionalFormatting>
  <conditionalFormatting sqref="B22">
    <cfRule type="cellIs" dxfId="1673" priority="148" operator="between">
      <formula>1</formula>
      <formula>5000</formula>
    </cfRule>
  </conditionalFormatting>
  <conditionalFormatting sqref="B22">
    <cfRule type="cellIs" dxfId="1672" priority="147" operator="between">
      <formula>1</formula>
      <formula>5000</formula>
    </cfRule>
  </conditionalFormatting>
  <conditionalFormatting sqref="B22">
    <cfRule type="cellIs" dxfId="1671" priority="146" operator="between">
      <formula>1</formula>
      <formula>5000</formula>
    </cfRule>
  </conditionalFormatting>
  <conditionalFormatting sqref="B22">
    <cfRule type="cellIs" dxfId="1670" priority="145" operator="between">
      <formula>1</formula>
      <formula>5000</formula>
    </cfRule>
  </conditionalFormatting>
  <conditionalFormatting sqref="B22">
    <cfRule type="cellIs" dxfId="1669" priority="144" operator="between">
      <formula>1</formula>
      <formula>5000</formula>
    </cfRule>
  </conditionalFormatting>
  <conditionalFormatting sqref="B22">
    <cfRule type="cellIs" dxfId="1668" priority="143" operator="between">
      <formula>1</formula>
      <formula>5000</formula>
    </cfRule>
  </conditionalFormatting>
  <conditionalFormatting sqref="B22">
    <cfRule type="cellIs" dxfId="1667" priority="142" operator="between">
      <formula>1</formula>
      <formula>5000</formula>
    </cfRule>
  </conditionalFormatting>
  <conditionalFormatting sqref="B22">
    <cfRule type="cellIs" dxfId="1666" priority="141" operator="between">
      <formula>1</formula>
      <formula>5000</formula>
    </cfRule>
  </conditionalFormatting>
  <conditionalFormatting sqref="B22">
    <cfRule type="cellIs" dxfId="1665" priority="140" operator="between">
      <formula>1</formula>
      <formula>5000</formula>
    </cfRule>
  </conditionalFormatting>
  <conditionalFormatting sqref="B22">
    <cfRule type="cellIs" dxfId="1664" priority="139" operator="between">
      <formula>1</formula>
      <formula>5000</formula>
    </cfRule>
  </conditionalFormatting>
  <conditionalFormatting sqref="B23:B24">
    <cfRule type="cellIs" dxfId="1663" priority="138" operator="between">
      <formula>1</formula>
      <formula>5000</formula>
    </cfRule>
  </conditionalFormatting>
  <conditionalFormatting sqref="B23:B24">
    <cfRule type="cellIs" dxfId="1662" priority="137" operator="between">
      <formula>1</formula>
      <formula>5000</formula>
    </cfRule>
  </conditionalFormatting>
  <conditionalFormatting sqref="B23:B24">
    <cfRule type="cellIs" dxfId="1661" priority="136" operator="between">
      <formula>1</formula>
      <formula>5000</formula>
    </cfRule>
  </conditionalFormatting>
  <conditionalFormatting sqref="B23:B24">
    <cfRule type="cellIs" dxfId="1660" priority="135" operator="between">
      <formula>1</formula>
      <formula>5000</formula>
    </cfRule>
  </conditionalFormatting>
  <conditionalFormatting sqref="B23:B24">
    <cfRule type="cellIs" dxfId="1659" priority="134" operator="between">
      <formula>1</formula>
      <formula>5000</formula>
    </cfRule>
  </conditionalFormatting>
  <conditionalFormatting sqref="B23:B24">
    <cfRule type="cellIs" dxfId="1658" priority="133" operator="between">
      <formula>1</formula>
      <formula>5000</formula>
    </cfRule>
  </conditionalFormatting>
  <conditionalFormatting sqref="B23:B24">
    <cfRule type="cellIs" dxfId="1657" priority="132" operator="between">
      <formula>1</formula>
      <formula>5000</formula>
    </cfRule>
  </conditionalFormatting>
  <conditionalFormatting sqref="B23:B24">
    <cfRule type="cellIs" dxfId="1656" priority="131" operator="between">
      <formula>1</formula>
      <formula>5000</formula>
    </cfRule>
  </conditionalFormatting>
  <conditionalFormatting sqref="B23:B24">
    <cfRule type="cellIs" dxfId="1655" priority="130" operator="between">
      <formula>1</formula>
      <formula>5000</formula>
    </cfRule>
  </conditionalFormatting>
  <conditionalFormatting sqref="B23:B24">
    <cfRule type="cellIs" dxfId="1654" priority="129" operator="between">
      <formula>1</formula>
      <formula>5000</formula>
    </cfRule>
  </conditionalFormatting>
  <conditionalFormatting sqref="B23:B24">
    <cfRule type="cellIs" dxfId="1653" priority="128" operator="between">
      <formula>1</formula>
      <formula>5000</formula>
    </cfRule>
  </conditionalFormatting>
  <conditionalFormatting sqref="B23:B24">
    <cfRule type="cellIs" dxfId="1652" priority="127" operator="between">
      <formula>1</formula>
      <formula>5000</formula>
    </cfRule>
  </conditionalFormatting>
  <conditionalFormatting sqref="B23:B24">
    <cfRule type="cellIs" dxfId="1651" priority="126" operator="between">
      <formula>1</formula>
      <formula>5000</formula>
    </cfRule>
  </conditionalFormatting>
  <conditionalFormatting sqref="B23:B24">
    <cfRule type="cellIs" dxfId="1650" priority="125" operator="between">
      <formula>1</formula>
      <formula>5000</formula>
    </cfRule>
  </conditionalFormatting>
  <conditionalFormatting sqref="B22">
    <cfRule type="cellIs" dxfId="1649" priority="124" operator="between">
      <formula>1</formula>
      <formula>5000</formula>
    </cfRule>
  </conditionalFormatting>
  <conditionalFormatting sqref="B22">
    <cfRule type="cellIs" dxfId="1648" priority="123" operator="between">
      <formula>1</formula>
      <formula>5000</formula>
    </cfRule>
  </conditionalFormatting>
  <conditionalFormatting sqref="B22">
    <cfRule type="cellIs" dxfId="1647" priority="122" operator="between">
      <formula>1</formula>
      <formula>5000</formula>
    </cfRule>
  </conditionalFormatting>
  <conditionalFormatting sqref="B22">
    <cfRule type="cellIs" dxfId="1646" priority="121" operator="between">
      <formula>1</formula>
      <formula>5000</formula>
    </cfRule>
  </conditionalFormatting>
  <conditionalFormatting sqref="B22">
    <cfRule type="cellIs" dxfId="1645" priority="120" operator="between">
      <formula>1</formula>
      <formula>5000</formula>
    </cfRule>
  </conditionalFormatting>
  <conditionalFormatting sqref="B22">
    <cfRule type="cellIs" dxfId="1644" priority="119" operator="between">
      <formula>1</formula>
      <formula>5000</formula>
    </cfRule>
  </conditionalFormatting>
  <conditionalFormatting sqref="B22">
    <cfRule type="cellIs" dxfId="1643" priority="118" operator="between">
      <formula>1</formula>
      <formula>5000</formula>
    </cfRule>
  </conditionalFormatting>
  <conditionalFormatting sqref="B22">
    <cfRule type="cellIs" dxfId="1642" priority="117" operator="between">
      <formula>1</formula>
      <formula>5000</formula>
    </cfRule>
  </conditionalFormatting>
  <conditionalFormatting sqref="B23">
    <cfRule type="cellIs" dxfId="1641" priority="116" operator="between">
      <formula>1</formula>
      <formula>5000</formula>
    </cfRule>
  </conditionalFormatting>
  <conditionalFormatting sqref="B23">
    <cfRule type="cellIs" dxfId="1640" priority="115" operator="between">
      <formula>1</formula>
      <formula>5000</formula>
    </cfRule>
  </conditionalFormatting>
  <conditionalFormatting sqref="B23">
    <cfRule type="cellIs" dxfId="1639" priority="114" operator="between">
      <formula>1</formula>
      <formula>5000</formula>
    </cfRule>
  </conditionalFormatting>
  <conditionalFormatting sqref="B23">
    <cfRule type="cellIs" dxfId="1638" priority="113" operator="between">
      <formula>1</formula>
      <formula>5000</formula>
    </cfRule>
  </conditionalFormatting>
  <conditionalFormatting sqref="B23">
    <cfRule type="cellIs" dxfId="1637" priority="112" operator="between">
      <formula>1</formula>
      <formula>5000</formula>
    </cfRule>
  </conditionalFormatting>
  <conditionalFormatting sqref="B23">
    <cfRule type="cellIs" dxfId="1636" priority="111" operator="between">
      <formula>1</formula>
      <formula>5000</formula>
    </cfRule>
  </conditionalFormatting>
  <conditionalFormatting sqref="B23">
    <cfRule type="cellIs" dxfId="1635" priority="110" operator="between">
      <formula>1</formula>
      <formula>5000</formula>
    </cfRule>
  </conditionalFormatting>
  <conditionalFormatting sqref="B23">
    <cfRule type="cellIs" dxfId="1634" priority="109" operator="between">
      <formula>1</formula>
      <formula>5000</formula>
    </cfRule>
  </conditionalFormatting>
  <conditionalFormatting sqref="B23">
    <cfRule type="cellIs" dxfId="1633" priority="108" operator="between">
      <formula>1</formula>
      <formula>5000</formula>
    </cfRule>
  </conditionalFormatting>
  <conditionalFormatting sqref="B23">
    <cfRule type="cellIs" dxfId="1632" priority="107" operator="between">
      <formula>1</formula>
      <formula>5000</formula>
    </cfRule>
  </conditionalFormatting>
  <conditionalFormatting sqref="B23">
    <cfRule type="cellIs" dxfId="1631" priority="106" operator="between">
      <formula>1</formula>
      <formula>5000</formula>
    </cfRule>
  </conditionalFormatting>
  <conditionalFormatting sqref="B24">
    <cfRule type="cellIs" dxfId="1630" priority="105" operator="between">
      <formula>1</formula>
      <formula>5000</formula>
    </cfRule>
  </conditionalFormatting>
  <conditionalFormatting sqref="B24">
    <cfRule type="cellIs" dxfId="1629" priority="104" operator="between">
      <formula>1</formula>
      <formula>5000</formula>
    </cfRule>
  </conditionalFormatting>
  <conditionalFormatting sqref="B24">
    <cfRule type="cellIs" dxfId="1628" priority="103" operator="between">
      <formula>1</formula>
      <formula>5000</formula>
    </cfRule>
  </conditionalFormatting>
  <conditionalFormatting sqref="B24">
    <cfRule type="cellIs" dxfId="1627" priority="102" operator="between">
      <formula>1</formula>
      <formula>5000</formula>
    </cfRule>
  </conditionalFormatting>
  <conditionalFormatting sqref="B24">
    <cfRule type="cellIs" dxfId="1626" priority="101" operator="between">
      <formula>1</formula>
      <formula>5000</formula>
    </cfRule>
  </conditionalFormatting>
  <conditionalFormatting sqref="B24">
    <cfRule type="cellIs" dxfId="1625" priority="100" operator="between">
      <formula>1</formula>
      <formula>5000</formula>
    </cfRule>
  </conditionalFormatting>
  <conditionalFormatting sqref="B24">
    <cfRule type="cellIs" dxfId="1624" priority="99" operator="between">
      <formula>1</formula>
      <formula>5000</formula>
    </cfRule>
  </conditionalFormatting>
  <conditionalFormatting sqref="B24">
    <cfRule type="cellIs" dxfId="1623" priority="98" operator="between">
      <formula>1</formula>
      <formula>5000</formula>
    </cfRule>
  </conditionalFormatting>
  <conditionalFormatting sqref="B24">
    <cfRule type="cellIs" dxfId="1622" priority="97" operator="between">
      <formula>1</formula>
      <formula>5000</formula>
    </cfRule>
  </conditionalFormatting>
  <conditionalFormatting sqref="B24">
    <cfRule type="cellIs" dxfId="1621" priority="96" operator="between">
      <formula>1</formula>
      <formula>5000</formula>
    </cfRule>
  </conditionalFormatting>
  <conditionalFormatting sqref="B24">
    <cfRule type="cellIs" dxfId="1620" priority="95" operator="between">
      <formula>1</formula>
      <formula>5000</formula>
    </cfRule>
  </conditionalFormatting>
  <conditionalFormatting sqref="B24">
    <cfRule type="cellIs" dxfId="1619" priority="94" operator="between">
      <formula>1</formula>
      <formula>5000</formula>
    </cfRule>
  </conditionalFormatting>
  <conditionalFormatting sqref="B24">
    <cfRule type="cellIs" dxfId="1618" priority="93" operator="between">
      <formula>1</formula>
      <formula>5000</formula>
    </cfRule>
  </conditionalFormatting>
  <conditionalFormatting sqref="B24">
    <cfRule type="cellIs" dxfId="1617" priority="92" operator="between">
      <formula>1</formula>
      <formula>5000</formula>
    </cfRule>
  </conditionalFormatting>
  <conditionalFormatting sqref="B25:B26">
    <cfRule type="cellIs" dxfId="1616" priority="91" operator="between">
      <formula>1</formula>
      <formula>5000</formula>
    </cfRule>
  </conditionalFormatting>
  <conditionalFormatting sqref="B25:B26">
    <cfRule type="cellIs" dxfId="1615" priority="90" operator="between">
      <formula>1</formula>
      <formula>5000</formula>
    </cfRule>
  </conditionalFormatting>
  <conditionalFormatting sqref="B25:B26">
    <cfRule type="cellIs" dxfId="1614" priority="89" operator="between">
      <formula>1</formula>
      <formula>5000</formula>
    </cfRule>
  </conditionalFormatting>
  <conditionalFormatting sqref="B25">
    <cfRule type="cellIs" dxfId="1613" priority="88" operator="between">
      <formula>1</formula>
      <formula>5000</formula>
    </cfRule>
  </conditionalFormatting>
  <conditionalFormatting sqref="B25">
    <cfRule type="cellIs" dxfId="1612" priority="87" operator="between">
      <formula>1</formula>
      <formula>5000</formula>
    </cfRule>
  </conditionalFormatting>
  <conditionalFormatting sqref="B25">
    <cfRule type="cellIs" dxfId="1611" priority="86" operator="between">
      <formula>1</formula>
      <formula>5000</formula>
    </cfRule>
  </conditionalFormatting>
  <conditionalFormatting sqref="B25">
    <cfRule type="cellIs" dxfId="1610" priority="85" operator="between">
      <formula>1</formula>
      <formula>5000</formula>
    </cfRule>
  </conditionalFormatting>
  <conditionalFormatting sqref="B25">
    <cfRule type="cellIs" dxfId="1609" priority="84" operator="between">
      <formula>1</formula>
      <formula>5000</formula>
    </cfRule>
  </conditionalFormatting>
  <conditionalFormatting sqref="B25">
    <cfRule type="cellIs" dxfId="1608" priority="83" operator="between">
      <formula>1</formula>
      <formula>5000</formula>
    </cfRule>
  </conditionalFormatting>
  <conditionalFormatting sqref="B25:B26">
    <cfRule type="cellIs" dxfId="1607" priority="82" operator="between">
      <formula>1</formula>
      <formula>5000</formula>
    </cfRule>
  </conditionalFormatting>
  <conditionalFormatting sqref="B25:B26">
    <cfRule type="cellIs" dxfId="1606" priority="81" operator="between">
      <formula>1</formula>
      <formula>5000</formula>
    </cfRule>
  </conditionalFormatting>
  <conditionalFormatting sqref="B25:B26">
    <cfRule type="cellIs" dxfId="1605" priority="80" operator="between">
      <formula>1</formula>
      <formula>5000</formula>
    </cfRule>
  </conditionalFormatting>
  <conditionalFormatting sqref="B25:B26">
    <cfRule type="cellIs" dxfId="1604" priority="79" operator="between">
      <formula>1</formula>
      <formula>5000</formula>
    </cfRule>
  </conditionalFormatting>
  <conditionalFormatting sqref="B25:B26">
    <cfRule type="cellIs" dxfId="1603" priority="78" operator="between">
      <formula>1</formula>
      <formula>5000</formula>
    </cfRule>
  </conditionalFormatting>
  <conditionalFormatting sqref="B27:B29">
    <cfRule type="cellIs" dxfId="1602" priority="77" operator="between">
      <formula>1</formula>
      <formula>5000</formula>
    </cfRule>
  </conditionalFormatting>
  <conditionalFormatting sqref="B27:B29">
    <cfRule type="cellIs" dxfId="1601" priority="76" operator="between">
      <formula>1</formula>
      <formula>5000</formula>
    </cfRule>
  </conditionalFormatting>
  <conditionalFormatting sqref="B27:B29">
    <cfRule type="cellIs" dxfId="1600" priority="75" operator="between">
      <formula>1</formula>
      <formula>5000</formula>
    </cfRule>
  </conditionalFormatting>
  <conditionalFormatting sqref="B27:B29">
    <cfRule type="cellIs" dxfId="1599" priority="74" operator="between">
      <formula>1</formula>
      <formula>5000</formula>
    </cfRule>
  </conditionalFormatting>
  <conditionalFormatting sqref="B27:B29">
    <cfRule type="cellIs" dxfId="1598" priority="73" operator="between">
      <formula>1</formula>
      <formula>5000</formula>
    </cfRule>
  </conditionalFormatting>
  <conditionalFormatting sqref="B27:B29">
    <cfRule type="cellIs" dxfId="1597" priority="72" operator="between">
      <formula>1</formula>
      <formula>5000</formula>
    </cfRule>
  </conditionalFormatting>
  <conditionalFormatting sqref="B27:B29">
    <cfRule type="cellIs" dxfId="1596" priority="71" operator="between">
      <formula>1</formula>
      <formula>5000</formula>
    </cfRule>
  </conditionalFormatting>
  <conditionalFormatting sqref="B27:B29">
    <cfRule type="cellIs" dxfId="1595" priority="70" operator="between">
      <formula>1</formula>
      <formula>5000</formula>
    </cfRule>
  </conditionalFormatting>
  <conditionalFormatting sqref="B30:B31">
    <cfRule type="cellIs" dxfId="1594" priority="69" operator="between">
      <formula>1</formula>
      <formula>5000</formula>
    </cfRule>
  </conditionalFormatting>
  <conditionalFormatting sqref="B30:B31">
    <cfRule type="cellIs" dxfId="1593" priority="68" operator="between">
      <formula>1</formula>
      <formula>5000</formula>
    </cfRule>
  </conditionalFormatting>
  <conditionalFormatting sqref="B30:B31">
    <cfRule type="cellIs" dxfId="1592" priority="67" operator="between">
      <formula>1</formula>
      <formula>5000</formula>
    </cfRule>
  </conditionalFormatting>
  <conditionalFormatting sqref="B30:B31">
    <cfRule type="cellIs" dxfId="1591" priority="66" operator="between">
      <formula>1</formula>
      <formula>5000</formula>
    </cfRule>
  </conditionalFormatting>
  <conditionalFormatting sqref="B30:B31">
    <cfRule type="cellIs" dxfId="1590" priority="65" operator="between">
      <formula>1</formula>
      <formula>5000</formula>
    </cfRule>
  </conditionalFormatting>
  <conditionalFormatting sqref="B30:B31">
    <cfRule type="cellIs" dxfId="1589" priority="64" operator="between">
      <formula>1</formula>
      <formula>5000</formula>
    </cfRule>
  </conditionalFormatting>
  <conditionalFormatting sqref="B30:B31">
    <cfRule type="cellIs" dxfId="1588" priority="63" operator="between">
      <formula>1</formula>
      <formula>5000</formula>
    </cfRule>
  </conditionalFormatting>
  <conditionalFormatting sqref="B30:B31">
    <cfRule type="cellIs" dxfId="1587" priority="62" operator="between">
      <formula>1</formula>
      <formula>5000</formula>
    </cfRule>
  </conditionalFormatting>
  <conditionalFormatting sqref="B30:B31">
    <cfRule type="cellIs" dxfId="1586" priority="61" operator="between">
      <formula>1</formula>
      <formula>5000</formula>
    </cfRule>
  </conditionalFormatting>
  <conditionalFormatting sqref="B30:B31">
    <cfRule type="cellIs" dxfId="1585" priority="60" operator="between">
      <formula>1</formula>
      <formula>5000</formula>
    </cfRule>
  </conditionalFormatting>
  <conditionalFormatting sqref="B30:B31">
    <cfRule type="cellIs" dxfId="1584" priority="59" operator="between">
      <formula>1</formula>
      <formula>5000</formula>
    </cfRule>
  </conditionalFormatting>
  <conditionalFormatting sqref="B30:B31">
    <cfRule type="cellIs" dxfId="1583" priority="58" operator="between">
      <formula>1</formula>
      <formula>5000</formula>
    </cfRule>
  </conditionalFormatting>
  <conditionalFormatting sqref="B30:B31">
    <cfRule type="cellIs" dxfId="1582" priority="57" operator="between">
      <formula>1</formula>
      <formula>5000</formula>
    </cfRule>
  </conditionalFormatting>
  <conditionalFormatting sqref="B30:B31">
    <cfRule type="cellIs" dxfId="1581" priority="56" operator="between">
      <formula>1</formula>
      <formula>5000</formula>
    </cfRule>
  </conditionalFormatting>
  <conditionalFormatting sqref="B30">
    <cfRule type="cellIs" dxfId="1580" priority="55" operator="between">
      <formula>1</formula>
      <formula>5000</formula>
    </cfRule>
  </conditionalFormatting>
  <conditionalFormatting sqref="B30">
    <cfRule type="cellIs" dxfId="1579" priority="54" operator="between">
      <formula>1</formula>
      <formula>5000</formula>
    </cfRule>
  </conditionalFormatting>
  <conditionalFormatting sqref="B30">
    <cfRule type="cellIs" dxfId="1578" priority="53" operator="between">
      <formula>1</formula>
      <formula>5000</formula>
    </cfRule>
  </conditionalFormatting>
  <conditionalFormatting sqref="B30">
    <cfRule type="cellIs" dxfId="1577" priority="52" operator="between">
      <formula>1</formula>
      <formula>5000</formula>
    </cfRule>
  </conditionalFormatting>
  <conditionalFormatting sqref="B30">
    <cfRule type="cellIs" dxfId="1576" priority="51" operator="between">
      <formula>1</formula>
      <formula>5000</formula>
    </cfRule>
  </conditionalFormatting>
  <conditionalFormatting sqref="B30">
    <cfRule type="cellIs" dxfId="1575" priority="50" operator="between">
      <formula>1</formula>
      <formula>5000</formula>
    </cfRule>
  </conditionalFormatting>
  <conditionalFormatting sqref="B30">
    <cfRule type="cellIs" dxfId="1574" priority="49" operator="between">
      <formula>1</formula>
      <formula>5000</formula>
    </cfRule>
  </conditionalFormatting>
  <conditionalFormatting sqref="B30">
    <cfRule type="cellIs" dxfId="1573" priority="48" operator="between">
      <formula>1</formula>
      <formula>5000</formula>
    </cfRule>
  </conditionalFormatting>
  <conditionalFormatting sqref="B30">
    <cfRule type="cellIs" dxfId="1572" priority="47" operator="between">
      <formula>1</formula>
      <formula>5000</formula>
    </cfRule>
  </conditionalFormatting>
  <conditionalFormatting sqref="B30">
    <cfRule type="cellIs" dxfId="1571" priority="46" operator="between">
      <formula>1</formula>
      <formula>5000</formula>
    </cfRule>
  </conditionalFormatting>
  <conditionalFormatting sqref="B30">
    <cfRule type="cellIs" dxfId="1570" priority="45" operator="between">
      <formula>1</formula>
      <formula>5000</formula>
    </cfRule>
  </conditionalFormatting>
  <conditionalFormatting sqref="B31">
    <cfRule type="cellIs" dxfId="1569" priority="44" operator="between">
      <formula>1</formula>
      <formula>5000</formula>
    </cfRule>
  </conditionalFormatting>
  <conditionalFormatting sqref="B31">
    <cfRule type="cellIs" dxfId="1568" priority="43" operator="between">
      <formula>1</formula>
      <formula>5000</formula>
    </cfRule>
  </conditionalFormatting>
  <conditionalFormatting sqref="B31">
    <cfRule type="cellIs" dxfId="1567" priority="42" operator="between">
      <formula>1</formula>
      <formula>5000</formula>
    </cfRule>
  </conditionalFormatting>
  <conditionalFormatting sqref="B31">
    <cfRule type="cellIs" dxfId="1566" priority="41" operator="between">
      <formula>1</formula>
      <formula>5000</formula>
    </cfRule>
  </conditionalFormatting>
  <conditionalFormatting sqref="B31">
    <cfRule type="cellIs" dxfId="1565" priority="40" operator="between">
      <formula>1</formula>
      <formula>5000</formula>
    </cfRule>
  </conditionalFormatting>
  <conditionalFormatting sqref="B31">
    <cfRule type="cellIs" dxfId="1564" priority="39" operator="between">
      <formula>1</formula>
      <formula>5000</formula>
    </cfRule>
  </conditionalFormatting>
  <conditionalFormatting sqref="B31">
    <cfRule type="cellIs" dxfId="1563" priority="38" operator="between">
      <formula>1</formula>
      <formula>5000</formula>
    </cfRule>
  </conditionalFormatting>
  <conditionalFormatting sqref="B31">
    <cfRule type="cellIs" dxfId="1562" priority="37" operator="between">
      <formula>1</formula>
      <formula>5000</formula>
    </cfRule>
  </conditionalFormatting>
  <conditionalFormatting sqref="B31">
    <cfRule type="cellIs" dxfId="1561" priority="36" operator="between">
      <formula>1</formula>
      <formula>5000</formula>
    </cfRule>
  </conditionalFormatting>
  <conditionalFormatting sqref="B31">
    <cfRule type="cellIs" dxfId="1560" priority="35" operator="between">
      <formula>1</formula>
      <formula>5000</formula>
    </cfRule>
  </conditionalFormatting>
  <conditionalFormatting sqref="B31">
    <cfRule type="cellIs" dxfId="1559" priority="34" operator="between">
      <formula>1</formula>
      <formula>5000</formula>
    </cfRule>
  </conditionalFormatting>
  <conditionalFormatting sqref="B31">
    <cfRule type="cellIs" dxfId="1558" priority="33" operator="between">
      <formula>1</formula>
      <formula>5000</formula>
    </cfRule>
  </conditionalFormatting>
  <conditionalFormatting sqref="B31">
    <cfRule type="cellIs" dxfId="1557" priority="32" operator="between">
      <formula>1</formula>
      <formula>5000</formula>
    </cfRule>
  </conditionalFormatting>
  <conditionalFormatting sqref="B31">
    <cfRule type="cellIs" dxfId="1556" priority="31" operator="between">
      <formula>1</formula>
      <formula>5000</formula>
    </cfRule>
  </conditionalFormatting>
  <conditionalFormatting sqref="B32">
    <cfRule type="cellIs" dxfId="1555" priority="30" operator="between">
      <formula>1</formula>
      <formula>5000</formula>
    </cfRule>
  </conditionalFormatting>
  <conditionalFormatting sqref="B32">
    <cfRule type="cellIs" dxfId="1554" priority="29" operator="between">
      <formula>1</formula>
      <formula>5000</formula>
    </cfRule>
  </conditionalFormatting>
  <conditionalFormatting sqref="B32">
    <cfRule type="cellIs" dxfId="1553" priority="28" operator="between">
      <formula>1</formula>
      <formula>5000</formula>
    </cfRule>
  </conditionalFormatting>
  <conditionalFormatting sqref="B32">
    <cfRule type="cellIs" dxfId="1552" priority="27" operator="between">
      <formula>1</formula>
      <formula>5000</formula>
    </cfRule>
  </conditionalFormatting>
  <conditionalFormatting sqref="B32">
    <cfRule type="cellIs" dxfId="1551" priority="26" operator="between">
      <formula>1</formula>
      <formula>5000</formula>
    </cfRule>
  </conditionalFormatting>
  <conditionalFormatting sqref="B32">
    <cfRule type="cellIs" dxfId="1550" priority="25" operator="between">
      <formula>1</formula>
      <formula>5000</formula>
    </cfRule>
  </conditionalFormatting>
  <conditionalFormatting sqref="B32">
    <cfRule type="cellIs" dxfId="1549" priority="24" operator="between">
      <formula>1</formula>
      <formula>5000</formula>
    </cfRule>
  </conditionalFormatting>
  <conditionalFormatting sqref="B32">
    <cfRule type="cellIs" dxfId="1548" priority="23" operator="between">
      <formula>1</formula>
      <formula>5000</formula>
    </cfRule>
  </conditionalFormatting>
  <conditionalFormatting sqref="B32">
    <cfRule type="cellIs" dxfId="1547" priority="22" operator="between">
      <formula>1</formula>
      <formula>5000</formula>
    </cfRule>
  </conditionalFormatting>
  <conditionalFormatting sqref="B32">
    <cfRule type="cellIs" dxfId="1546" priority="21" operator="between">
      <formula>1</formula>
      <formula>5000</formula>
    </cfRule>
  </conditionalFormatting>
  <conditionalFormatting sqref="B32">
    <cfRule type="cellIs" dxfId="1545" priority="20" operator="between">
      <formula>1</formula>
      <formula>5000</formula>
    </cfRule>
  </conditionalFormatting>
  <conditionalFormatting sqref="B32">
    <cfRule type="cellIs" dxfId="1544" priority="19" operator="between">
      <formula>1</formula>
      <formula>5000</formula>
    </cfRule>
  </conditionalFormatting>
  <conditionalFormatting sqref="B32">
    <cfRule type="cellIs" dxfId="1543" priority="18" operator="between">
      <formula>1</formula>
      <formula>5000</formula>
    </cfRule>
  </conditionalFormatting>
  <conditionalFormatting sqref="B32">
    <cfRule type="cellIs" dxfId="1542" priority="17" operator="between">
      <formula>1</formula>
      <formula>5000</formula>
    </cfRule>
  </conditionalFormatting>
  <conditionalFormatting sqref="B33">
    <cfRule type="cellIs" dxfId="1541" priority="16" operator="between">
      <formula>1</formula>
      <formula>5000</formula>
    </cfRule>
  </conditionalFormatting>
  <conditionalFormatting sqref="B33">
    <cfRule type="cellIs" dxfId="1540" priority="15" operator="between">
      <formula>1</formula>
      <formula>5000</formula>
    </cfRule>
  </conditionalFormatting>
  <conditionalFormatting sqref="B33">
    <cfRule type="cellIs" dxfId="1539" priority="14" operator="between">
      <formula>1</formula>
      <formula>5000</formula>
    </cfRule>
  </conditionalFormatting>
  <conditionalFormatting sqref="B33">
    <cfRule type="cellIs" dxfId="1538" priority="13" operator="between">
      <formula>1</formula>
      <formula>5000</formula>
    </cfRule>
  </conditionalFormatting>
  <conditionalFormatting sqref="B33">
    <cfRule type="cellIs" dxfId="1537" priority="12" operator="between">
      <formula>1</formula>
      <formula>5000</formula>
    </cfRule>
  </conditionalFormatting>
  <conditionalFormatting sqref="B33">
    <cfRule type="cellIs" dxfId="1536" priority="11" operator="between">
      <formula>1</formula>
      <formula>5000</formula>
    </cfRule>
  </conditionalFormatting>
  <conditionalFormatting sqref="B33">
    <cfRule type="cellIs" dxfId="1535" priority="10" operator="between">
      <formula>1</formula>
      <formula>5000</formula>
    </cfRule>
  </conditionalFormatting>
  <conditionalFormatting sqref="B33">
    <cfRule type="cellIs" dxfId="1534" priority="9" operator="between">
      <formula>1</formula>
      <formula>5000</formula>
    </cfRule>
  </conditionalFormatting>
  <conditionalFormatting sqref="B34">
    <cfRule type="cellIs" dxfId="1533" priority="8" operator="between">
      <formula>1</formula>
      <formula>5000</formula>
    </cfRule>
  </conditionalFormatting>
  <conditionalFormatting sqref="B34">
    <cfRule type="cellIs" dxfId="1532" priority="7" operator="between">
      <formula>1</formula>
      <formula>5000</formula>
    </cfRule>
  </conditionalFormatting>
  <conditionalFormatting sqref="B34">
    <cfRule type="cellIs" dxfId="1531" priority="6" operator="between">
      <formula>1</formula>
      <formula>5000</formula>
    </cfRule>
  </conditionalFormatting>
  <conditionalFormatting sqref="B34">
    <cfRule type="cellIs" dxfId="1530" priority="5" operator="between">
      <formula>1</formula>
      <formula>5000</formula>
    </cfRule>
  </conditionalFormatting>
  <conditionalFormatting sqref="B34">
    <cfRule type="cellIs" dxfId="1529" priority="4" operator="between">
      <formula>1</formula>
      <formula>5000</formula>
    </cfRule>
  </conditionalFormatting>
  <conditionalFormatting sqref="B34">
    <cfRule type="cellIs" dxfId="1528" priority="3" operator="between">
      <formula>1</formula>
      <formula>5000</formula>
    </cfRule>
  </conditionalFormatting>
  <conditionalFormatting sqref="B34">
    <cfRule type="cellIs" dxfId="1527" priority="2" operator="between">
      <formula>1</formula>
      <formula>5000</formula>
    </cfRule>
  </conditionalFormatting>
  <conditionalFormatting sqref="B34">
    <cfRule type="cellIs" dxfId="1526" priority="1" operator="between">
      <formula>1</formula>
      <formula>5000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2"/>
  <dimension ref="A1:M40"/>
  <sheetViews>
    <sheetView showRowColHeaders="0" zoomScale="86" zoomScaleNormal="86" workbookViewId="0">
      <selection activeCell="H40" sqref="H40"/>
    </sheetView>
  </sheetViews>
  <sheetFormatPr defaultRowHeight="12.75"/>
  <cols>
    <col min="1" max="1" width="6.7109375" style="7" customWidth="1"/>
    <col min="2" max="2" width="17.7109375" style="7" customWidth="1"/>
    <col min="3" max="3" width="8.7109375" style="7" customWidth="1"/>
    <col min="4" max="4" width="30.7109375" style="7" customWidth="1"/>
    <col min="5" max="5" width="3.7109375" style="7" customWidth="1"/>
    <col min="6" max="6" width="30.7109375" style="7" customWidth="1"/>
    <col min="7" max="7" width="3.7109375" style="7" customWidth="1"/>
    <col min="8" max="8" width="30.7109375" style="7" customWidth="1"/>
    <col min="9" max="9" width="3.7109375" style="7" customWidth="1"/>
    <col min="10" max="10" width="30.7109375" style="7" customWidth="1"/>
    <col min="11" max="11" width="3.7109375" style="7" customWidth="1"/>
    <col min="12" max="12" width="30.7109375" style="7" customWidth="1"/>
    <col min="13" max="13" width="6.7109375" style="7" customWidth="1"/>
    <col min="14" max="16384" width="9.140625" style="7"/>
  </cols>
  <sheetData>
    <row r="1" spans="1:13" ht="15.95" customHeight="1">
      <c r="A1" s="62"/>
      <c r="B1" s="72" t="s">
        <v>4</v>
      </c>
      <c r="C1" s="72"/>
      <c r="D1" s="23" t="s">
        <v>24</v>
      </c>
      <c r="E1" s="25"/>
      <c r="F1" s="44" t="s">
        <v>3</v>
      </c>
      <c r="G1" s="13"/>
      <c r="H1" s="44" t="s">
        <v>7</v>
      </c>
      <c r="I1" s="18"/>
      <c r="J1" s="68" t="s">
        <v>25</v>
      </c>
      <c r="K1" s="20"/>
      <c r="L1" s="65" t="s">
        <v>22</v>
      </c>
      <c r="M1" s="62"/>
    </row>
    <row r="2" spans="1:13" ht="15.95" customHeight="1">
      <c r="A2" s="62"/>
      <c r="B2" s="72"/>
      <c r="C2" s="72"/>
      <c r="D2" s="23" t="s">
        <v>36</v>
      </c>
      <c r="E2" s="25"/>
      <c r="F2" s="12" t="s">
        <v>2</v>
      </c>
      <c r="G2" s="14"/>
      <c r="H2" s="12" t="s">
        <v>2</v>
      </c>
      <c r="I2" s="18"/>
      <c r="J2" s="68"/>
      <c r="K2" s="47"/>
      <c r="L2" s="65"/>
      <c r="M2" s="62"/>
    </row>
    <row r="3" spans="1:13" ht="15.95" customHeight="1">
      <c r="A3" s="62"/>
      <c r="B3" s="72"/>
      <c r="C3" s="72"/>
      <c r="D3" s="23" t="s">
        <v>37</v>
      </c>
      <c r="E3" s="25"/>
      <c r="F3" s="61" t="s">
        <v>23</v>
      </c>
      <c r="G3" s="15"/>
      <c r="H3" s="61" t="s">
        <v>23</v>
      </c>
      <c r="I3" s="18"/>
      <c r="J3" s="61" t="s">
        <v>23</v>
      </c>
      <c r="K3" s="15"/>
      <c r="L3" s="61" t="s">
        <v>23</v>
      </c>
      <c r="M3" s="62"/>
    </row>
    <row r="4" spans="1:13" ht="15.95" customHeight="1">
      <c r="A4" s="62"/>
      <c r="B4" s="72"/>
      <c r="C4" s="72"/>
      <c r="D4" s="37" t="s">
        <v>42</v>
      </c>
      <c r="E4" s="25"/>
      <c r="F4" s="61"/>
      <c r="G4" s="16"/>
      <c r="H4" s="61"/>
      <c r="I4" s="16"/>
      <c r="J4" s="61"/>
      <c r="K4" s="16"/>
      <c r="L4" s="61"/>
      <c r="M4" s="62"/>
    </row>
    <row r="5" spans="1:13" ht="14.1" customHeight="1">
      <c r="A5" s="62"/>
      <c r="B5" s="75" t="s">
        <v>50</v>
      </c>
      <c r="C5" s="76">
        <v>1</v>
      </c>
      <c r="D5" s="56"/>
      <c r="E5" s="26"/>
      <c r="F5" s="32"/>
      <c r="G5" s="16"/>
      <c r="H5" s="34"/>
      <c r="I5" s="16"/>
      <c r="J5" s="35"/>
      <c r="K5" s="51"/>
      <c r="L5" s="36"/>
      <c r="M5" s="62"/>
    </row>
    <row r="6" spans="1:13" ht="14.1" customHeight="1">
      <c r="A6" s="62"/>
      <c r="B6" s="75" t="s">
        <v>51</v>
      </c>
      <c r="C6" s="76">
        <v>2</v>
      </c>
      <c r="D6" s="57"/>
      <c r="E6" s="26"/>
      <c r="F6" s="33"/>
      <c r="G6" s="16"/>
      <c r="H6" s="33"/>
      <c r="I6" s="16"/>
      <c r="J6" s="33"/>
      <c r="K6" s="54"/>
      <c r="L6" s="33"/>
      <c r="M6" s="62"/>
    </row>
    <row r="7" spans="1:13" ht="14.1" customHeight="1">
      <c r="A7" s="62"/>
      <c r="B7" s="77" t="s">
        <v>52</v>
      </c>
      <c r="C7" s="78">
        <v>3</v>
      </c>
      <c r="D7" s="57"/>
      <c r="E7" s="26"/>
      <c r="F7" s="33"/>
      <c r="G7" s="16"/>
      <c r="H7" s="33"/>
      <c r="I7" s="16"/>
      <c r="J7" s="33"/>
      <c r="K7" s="54"/>
      <c r="L7" s="33"/>
      <c r="M7" s="62"/>
    </row>
    <row r="8" spans="1:13" ht="14.1" customHeight="1">
      <c r="A8" s="62"/>
      <c r="B8" s="77" t="s">
        <v>46</v>
      </c>
      <c r="C8" s="78">
        <v>4</v>
      </c>
      <c r="D8" s="57"/>
      <c r="E8" s="26"/>
      <c r="F8" s="33"/>
      <c r="G8" s="16"/>
      <c r="H8" s="33"/>
      <c r="I8" s="16"/>
      <c r="J8" s="33"/>
      <c r="K8" s="54"/>
      <c r="L8" s="33"/>
      <c r="M8" s="62"/>
    </row>
    <row r="9" spans="1:13" ht="14.1" customHeight="1">
      <c r="A9" s="62"/>
      <c r="B9" s="75" t="s">
        <v>47</v>
      </c>
      <c r="C9" s="76">
        <v>5</v>
      </c>
      <c r="D9" s="57"/>
      <c r="E9" s="26"/>
      <c r="F9" s="33"/>
      <c r="G9" s="16"/>
      <c r="H9" s="33"/>
      <c r="I9" s="16"/>
      <c r="J9" s="33"/>
      <c r="K9" s="54"/>
      <c r="L9" s="33"/>
      <c r="M9" s="62"/>
    </row>
    <row r="10" spans="1:13" ht="14.1" customHeight="1">
      <c r="A10" s="62"/>
      <c r="B10" s="75" t="s">
        <v>48</v>
      </c>
      <c r="C10" s="76">
        <v>6</v>
      </c>
      <c r="D10" s="57"/>
      <c r="E10" s="26"/>
      <c r="F10" s="33"/>
      <c r="G10" s="16"/>
      <c r="H10" s="33"/>
      <c r="I10" s="16"/>
      <c r="J10" s="33"/>
      <c r="K10" s="54"/>
      <c r="L10" s="33"/>
      <c r="M10" s="62"/>
    </row>
    <row r="11" spans="1:13" ht="14.1" customHeight="1">
      <c r="A11" s="62"/>
      <c r="B11" s="75" t="s">
        <v>49</v>
      </c>
      <c r="C11" s="76">
        <v>7</v>
      </c>
      <c r="D11" s="57"/>
      <c r="E11" s="26"/>
      <c r="F11" s="33"/>
      <c r="G11" s="16"/>
      <c r="H11" s="33"/>
      <c r="I11" s="16"/>
      <c r="J11" s="33"/>
      <c r="K11" s="54"/>
      <c r="L11" s="33"/>
      <c r="M11" s="62"/>
    </row>
    <row r="12" spans="1:13" ht="14.1" customHeight="1">
      <c r="A12" s="62"/>
      <c r="B12" s="75" t="s">
        <v>50</v>
      </c>
      <c r="C12" s="76">
        <v>8</v>
      </c>
      <c r="D12" s="57"/>
      <c r="E12" s="26"/>
      <c r="F12" s="33"/>
      <c r="G12" s="16"/>
      <c r="H12" s="33"/>
      <c r="I12" s="16"/>
      <c r="J12" s="33"/>
      <c r="K12" s="54"/>
      <c r="L12" s="33"/>
      <c r="M12" s="62"/>
    </row>
    <row r="13" spans="1:13" ht="14.1" customHeight="1">
      <c r="A13" s="62"/>
      <c r="B13" s="75" t="s">
        <v>51</v>
      </c>
      <c r="C13" s="76">
        <v>9</v>
      </c>
      <c r="D13" s="57"/>
      <c r="E13" s="26"/>
      <c r="F13" s="33"/>
      <c r="G13" s="16"/>
      <c r="H13" s="33"/>
      <c r="I13" s="16"/>
      <c r="J13" s="33"/>
      <c r="K13" s="54"/>
      <c r="L13" s="33"/>
      <c r="M13" s="62"/>
    </row>
    <row r="14" spans="1:13" ht="14.1" customHeight="1">
      <c r="A14" s="62"/>
      <c r="B14" s="77" t="s">
        <v>52</v>
      </c>
      <c r="C14" s="78">
        <v>10</v>
      </c>
      <c r="D14" s="57"/>
      <c r="E14" s="26"/>
      <c r="F14" s="33"/>
      <c r="G14" s="16"/>
      <c r="H14" s="33"/>
      <c r="I14" s="16"/>
      <c r="J14" s="33"/>
      <c r="K14" s="54"/>
      <c r="L14" s="33"/>
      <c r="M14" s="62"/>
    </row>
    <row r="15" spans="1:13" ht="14.1" customHeight="1">
      <c r="A15" s="62"/>
      <c r="B15" s="77" t="s">
        <v>46</v>
      </c>
      <c r="C15" s="78">
        <v>11</v>
      </c>
      <c r="D15" s="57"/>
      <c r="E15" s="26"/>
      <c r="F15" s="33"/>
      <c r="G15" s="16"/>
      <c r="H15" s="33"/>
      <c r="I15" s="16"/>
      <c r="J15" s="33"/>
      <c r="K15" s="54"/>
      <c r="L15" s="33"/>
      <c r="M15" s="62"/>
    </row>
    <row r="16" spans="1:13" ht="14.1" customHeight="1">
      <c r="A16" s="62"/>
      <c r="B16" s="75" t="s">
        <v>47</v>
      </c>
      <c r="C16" s="76">
        <v>12</v>
      </c>
      <c r="D16" s="57"/>
      <c r="E16" s="26"/>
      <c r="F16" s="33"/>
      <c r="G16" s="16"/>
      <c r="H16" s="33"/>
      <c r="I16" s="16"/>
      <c r="J16" s="33"/>
      <c r="K16" s="54"/>
      <c r="L16" s="33"/>
      <c r="M16" s="62"/>
    </row>
    <row r="17" spans="1:13" ht="14.1" customHeight="1">
      <c r="A17" s="62"/>
      <c r="B17" s="75" t="s">
        <v>48</v>
      </c>
      <c r="C17" s="76">
        <v>13</v>
      </c>
      <c r="D17" s="57"/>
      <c r="E17" s="26"/>
      <c r="F17" s="33"/>
      <c r="G17" s="16"/>
      <c r="H17" s="33"/>
      <c r="I17" s="16"/>
      <c r="J17" s="33"/>
      <c r="K17" s="54"/>
      <c r="L17" s="33"/>
      <c r="M17" s="62"/>
    </row>
    <row r="18" spans="1:13" ht="14.1" customHeight="1">
      <c r="A18" s="62"/>
      <c r="B18" s="75" t="s">
        <v>49</v>
      </c>
      <c r="C18" s="76">
        <v>14</v>
      </c>
      <c r="D18" s="57"/>
      <c r="E18" s="26"/>
      <c r="F18" s="33"/>
      <c r="G18" s="16"/>
      <c r="H18" s="33"/>
      <c r="I18" s="16"/>
      <c r="J18" s="33"/>
      <c r="K18" s="54"/>
      <c r="L18" s="33"/>
      <c r="M18" s="62"/>
    </row>
    <row r="19" spans="1:13" ht="14.1" customHeight="1">
      <c r="A19" s="62"/>
      <c r="B19" s="75" t="s">
        <v>50</v>
      </c>
      <c r="C19" s="76">
        <v>15</v>
      </c>
      <c r="D19" s="57"/>
      <c r="E19" s="26"/>
      <c r="F19" s="33"/>
      <c r="G19" s="16"/>
      <c r="H19" s="33"/>
      <c r="I19" s="16"/>
      <c r="J19" s="33"/>
      <c r="K19" s="54"/>
      <c r="L19" s="33"/>
      <c r="M19" s="62"/>
    </row>
    <row r="20" spans="1:13" ht="14.1" customHeight="1">
      <c r="A20" s="62"/>
      <c r="B20" s="75" t="s">
        <v>51</v>
      </c>
      <c r="C20" s="76">
        <v>16</v>
      </c>
      <c r="D20" s="57"/>
      <c r="E20" s="26"/>
      <c r="F20" s="33"/>
      <c r="G20" s="16"/>
      <c r="H20" s="33"/>
      <c r="I20" s="16"/>
      <c r="J20" s="33"/>
      <c r="K20" s="54"/>
      <c r="L20" s="33"/>
      <c r="M20" s="62"/>
    </row>
    <row r="21" spans="1:13" ht="14.1" customHeight="1">
      <c r="A21" s="62"/>
      <c r="B21" s="77" t="s">
        <v>52</v>
      </c>
      <c r="C21" s="78">
        <v>17</v>
      </c>
      <c r="D21" s="57"/>
      <c r="E21" s="26"/>
      <c r="F21" s="33"/>
      <c r="G21" s="16"/>
      <c r="H21" s="33"/>
      <c r="I21" s="16"/>
      <c r="J21" s="33"/>
      <c r="K21" s="54"/>
      <c r="L21" s="33"/>
      <c r="M21" s="62"/>
    </row>
    <row r="22" spans="1:13" ht="14.1" customHeight="1">
      <c r="A22" s="62"/>
      <c r="B22" s="77" t="s">
        <v>46</v>
      </c>
      <c r="C22" s="78">
        <v>18</v>
      </c>
      <c r="D22" s="57"/>
      <c r="E22" s="26"/>
      <c r="F22" s="33"/>
      <c r="G22" s="16"/>
      <c r="H22" s="33"/>
      <c r="I22" s="16"/>
      <c r="J22" s="33"/>
      <c r="K22" s="54"/>
      <c r="L22" s="33"/>
      <c r="M22" s="62"/>
    </row>
    <row r="23" spans="1:13" ht="14.1" customHeight="1">
      <c r="A23" s="62"/>
      <c r="B23" s="75" t="s">
        <v>47</v>
      </c>
      <c r="C23" s="76">
        <v>19</v>
      </c>
      <c r="D23" s="57"/>
      <c r="E23" s="26"/>
      <c r="F23" s="33"/>
      <c r="G23" s="16"/>
      <c r="H23" s="33"/>
      <c r="I23" s="16"/>
      <c r="J23" s="33"/>
      <c r="K23" s="54"/>
      <c r="L23" s="33"/>
      <c r="M23" s="62"/>
    </row>
    <row r="24" spans="1:13" ht="14.1" customHeight="1">
      <c r="A24" s="62"/>
      <c r="B24" s="75" t="s">
        <v>48</v>
      </c>
      <c r="C24" s="76">
        <v>20</v>
      </c>
      <c r="D24" s="57"/>
      <c r="E24" s="26"/>
      <c r="F24" s="33"/>
      <c r="G24" s="16"/>
      <c r="H24" s="33"/>
      <c r="I24" s="16"/>
      <c r="J24" s="33"/>
      <c r="K24" s="54"/>
      <c r="L24" s="33"/>
      <c r="M24" s="62"/>
    </row>
    <row r="25" spans="1:13" ht="14.1" customHeight="1">
      <c r="A25" s="62"/>
      <c r="B25" s="75" t="s">
        <v>49</v>
      </c>
      <c r="C25" s="76">
        <v>21</v>
      </c>
      <c r="D25" s="57"/>
      <c r="E25" s="26"/>
      <c r="F25" s="33"/>
      <c r="G25" s="16"/>
      <c r="H25" s="33"/>
      <c r="I25" s="16"/>
      <c r="J25" s="33"/>
      <c r="K25" s="54"/>
      <c r="L25" s="33"/>
      <c r="M25" s="62"/>
    </row>
    <row r="26" spans="1:13" ht="14.1" customHeight="1">
      <c r="A26" s="62"/>
      <c r="B26" s="75" t="s">
        <v>50</v>
      </c>
      <c r="C26" s="76">
        <v>22</v>
      </c>
      <c r="D26" s="57"/>
      <c r="E26" s="26"/>
      <c r="F26" s="33"/>
      <c r="G26" s="16"/>
      <c r="H26" s="33"/>
      <c r="I26" s="16"/>
      <c r="J26" s="33"/>
      <c r="K26" s="54"/>
      <c r="L26" s="33"/>
      <c r="M26" s="62"/>
    </row>
    <row r="27" spans="1:13" ht="14.1" customHeight="1">
      <c r="A27" s="62"/>
      <c r="B27" s="75" t="s">
        <v>51</v>
      </c>
      <c r="C27" s="76">
        <v>23</v>
      </c>
      <c r="D27" s="57"/>
      <c r="E27" s="26"/>
      <c r="F27" s="33"/>
      <c r="G27" s="16"/>
      <c r="H27" s="33"/>
      <c r="I27" s="16"/>
      <c r="J27" s="33"/>
      <c r="K27" s="54"/>
      <c r="L27" s="33"/>
      <c r="M27" s="62"/>
    </row>
    <row r="28" spans="1:13" ht="14.1" customHeight="1">
      <c r="A28" s="62"/>
      <c r="B28" s="77" t="s">
        <v>52</v>
      </c>
      <c r="C28" s="78">
        <v>24</v>
      </c>
      <c r="D28" s="57"/>
      <c r="E28" s="26"/>
      <c r="F28" s="33"/>
      <c r="G28" s="16"/>
      <c r="H28" s="33"/>
      <c r="I28" s="16"/>
      <c r="J28" s="33"/>
      <c r="K28" s="54"/>
      <c r="L28" s="33"/>
      <c r="M28" s="62"/>
    </row>
    <row r="29" spans="1:13" ht="14.1" customHeight="1">
      <c r="A29" s="62"/>
      <c r="B29" s="77" t="s">
        <v>46</v>
      </c>
      <c r="C29" s="78">
        <v>25</v>
      </c>
      <c r="D29" s="57"/>
      <c r="E29" s="26"/>
      <c r="F29" s="33"/>
      <c r="G29" s="16"/>
      <c r="H29" s="33"/>
      <c r="I29" s="16"/>
      <c r="J29" s="33"/>
      <c r="K29" s="54"/>
      <c r="L29" s="33"/>
      <c r="M29" s="62"/>
    </row>
    <row r="30" spans="1:13" ht="14.1" customHeight="1">
      <c r="A30" s="62"/>
      <c r="B30" s="75" t="s">
        <v>47</v>
      </c>
      <c r="C30" s="76">
        <v>26</v>
      </c>
      <c r="D30" s="57"/>
      <c r="E30" s="26"/>
      <c r="F30" s="33"/>
      <c r="G30" s="16"/>
      <c r="H30" s="33"/>
      <c r="I30" s="16"/>
      <c r="J30" s="33"/>
      <c r="K30" s="54"/>
      <c r="L30" s="33"/>
      <c r="M30" s="62"/>
    </row>
    <row r="31" spans="1:13" ht="14.1" customHeight="1">
      <c r="A31" s="62"/>
      <c r="B31" s="75" t="s">
        <v>48</v>
      </c>
      <c r="C31" s="76">
        <v>27</v>
      </c>
      <c r="D31" s="57"/>
      <c r="E31" s="26"/>
      <c r="F31" s="33"/>
      <c r="G31" s="16"/>
      <c r="H31" s="33"/>
      <c r="I31" s="16"/>
      <c r="J31" s="33"/>
      <c r="K31" s="54"/>
      <c r="L31" s="33"/>
      <c r="M31" s="62"/>
    </row>
    <row r="32" spans="1:13" ht="14.1" customHeight="1">
      <c r="A32" s="62"/>
      <c r="B32" s="75" t="s">
        <v>49</v>
      </c>
      <c r="C32" s="76">
        <v>28</v>
      </c>
      <c r="D32" s="57"/>
      <c r="E32" s="26"/>
      <c r="F32" s="33"/>
      <c r="G32" s="16"/>
      <c r="H32" s="33"/>
      <c r="I32" s="16"/>
      <c r="J32" s="33"/>
      <c r="K32" s="54"/>
      <c r="L32" s="33"/>
      <c r="M32" s="62"/>
    </row>
    <row r="33" spans="1:13" ht="14.1" customHeight="1">
      <c r="A33" s="62"/>
      <c r="B33" s="75" t="s">
        <v>50</v>
      </c>
      <c r="C33" s="76">
        <v>29</v>
      </c>
      <c r="D33" s="57"/>
      <c r="E33" s="26"/>
      <c r="F33" s="33"/>
      <c r="G33" s="16"/>
      <c r="H33" s="33"/>
      <c r="I33" s="16"/>
      <c r="J33" s="33"/>
      <c r="K33" s="54"/>
      <c r="L33" s="33"/>
      <c r="M33" s="62"/>
    </row>
    <row r="34" spans="1:13" ht="14.1" customHeight="1">
      <c r="A34" s="62"/>
      <c r="B34" s="75" t="s">
        <v>51</v>
      </c>
      <c r="C34" s="76">
        <v>30</v>
      </c>
      <c r="D34" s="57"/>
      <c r="E34" s="26"/>
      <c r="F34" s="33"/>
      <c r="G34" s="16"/>
      <c r="H34" s="33"/>
      <c r="I34" s="16"/>
      <c r="J34" s="33"/>
      <c r="K34" s="54"/>
      <c r="L34" s="33"/>
      <c r="M34" s="62"/>
    </row>
    <row r="35" spans="1:13" ht="14.1" customHeight="1">
      <c r="A35" s="62"/>
      <c r="B35" s="77" t="s">
        <v>52</v>
      </c>
      <c r="C35" s="78">
        <v>31</v>
      </c>
      <c r="D35" s="57"/>
      <c r="E35" s="26"/>
      <c r="F35" s="33"/>
      <c r="G35" s="16"/>
      <c r="H35" s="33"/>
      <c r="I35" s="16"/>
      <c r="J35" s="33"/>
      <c r="K35" s="54"/>
      <c r="L35" s="33"/>
      <c r="M35" s="62"/>
    </row>
    <row r="36" spans="1:13" ht="14.1" customHeight="1">
      <c r="A36" s="62"/>
      <c r="B36" s="11"/>
      <c r="C36" s="11"/>
      <c r="D36" s="11"/>
      <c r="E36" s="27"/>
      <c r="G36" s="16"/>
      <c r="H36" s="8"/>
      <c r="I36" s="16"/>
      <c r="J36" s="8"/>
      <c r="K36" s="21"/>
      <c r="L36" s="8"/>
      <c r="M36" s="62"/>
    </row>
    <row r="37" spans="1:13" ht="14.1" customHeight="1">
      <c r="A37" s="62"/>
      <c r="B37" s="9"/>
      <c r="C37" s="9"/>
      <c r="D37" s="9"/>
      <c r="E37" s="16"/>
      <c r="F37" s="9"/>
      <c r="G37" s="16"/>
      <c r="H37" s="9"/>
      <c r="I37" s="16"/>
      <c r="J37" s="9"/>
      <c r="K37" s="16"/>
      <c r="L37" s="9"/>
      <c r="M37" s="62"/>
    </row>
    <row r="38" spans="1:13" ht="18" customHeight="1">
      <c r="A38" s="62"/>
      <c r="B38" s="67" t="s">
        <v>43</v>
      </c>
      <c r="C38" s="67"/>
      <c r="D38" s="38">
        <f>SUM(D5:D35)</f>
        <v>0</v>
      </c>
      <c r="E38" s="28"/>
      <c r="F38" s="10">
        <f>SUM(F5:F35)</f>
        <v>0</v>
      </c>
      <c r="G38" s="17"/>
      <c r="H38" s="10">
        <f>SUM(H5:H35)</f>
        <v>0</v>
      </c>
      <c r="I38" s="16"/>
      <c r="J38" s="10">
        <f>SUM(J5:J35)</f>
        <v>0</v>
      </c>
      <c r="K38" s="22"/>
      <c r="L38" s="10">
        <f>SUM(L5:L35)</f>
        <v>0</v>
      </c>
      <c r="M38" s="62"/>
    </row>
    <row r="39" spans="1:13" ht="18" customHeight="1">
      <c r="A39" s="62"/>
      <c r="B39" s="73" t="s">
        <v>9</v>
      </c>
      <c r="C39" s="73"/>
      <c r="D39" s="73"/>
      <c r="E39" s="29"/>
      <c r="F39" s="71" t="s">
        <v>5</v>
      </c>
      <c r="G39" s="71"/>
      <c r="H39" s="42">
        <f>SUM(D38+H38+J38+L38+L40)</f>
        <v>0</v>
      </c>
      <c r="I39" s="19"/>
      <c r="J39" s="63" t="str">
        <f>IF((L39&lt;=1),"ATTENZIONE: Capitale in Negativo","CAPITALE ATTUALE")</f>
        <v>ATTENZIONE: Capitale in Negativo</v>
      </c>
      <c r="K39" s="63"/>
      <c r="L39" s="41">
        <f>Settembre!L39-Ottobre!H39+Ottobre!H40</f>
        <v>0</v>
      </c>
      <c r="M39" s="62"/>
    </row>
    <row r="40" spans="1:13" ht="18" customHeight="1">
      <c r="A40" s="62"/>
      <c r="B40" s="74" t="s">
        <v>19</v>
      </c>
      <c r="C40" s="74"/>
      <c r="D40" s="74"/>
      <c r="E40" s="29"/>
      <c r="F40" s="66" t="s">
        <v>8</v>
      </c>
      <c r="G40" s="66"/>
      <c r="H40" s="39"/>
      <c r="I40" s="16"/>
      <c r="J40" s="64" t="s">
        <v>38</v>
      </c>
      <c r="K40" s="64"/>
      <c r="L40" s="40">
        <f>SUM(Settembre!F11:F35)+SUM(Ottobre!F5:F10)</f>
        <v>0</v>
      </c>
      <c r="M40" s="62"/>
    </row>
  </sheetData>
  <sheetProtection password="E91B" sheet="1" objects="1" scenarios="1" selectLockedCells="1"/>
  <mergeCells count="16">
    <mergeCell ref="A1:A40"/>
    <mergeCell ref="B39:D39"/>
    <mergeCell ref="B40:D40"/>
    <mergeCell ref="J39:K39"/>
    <mergeCell ref="J40:K40"/>
    <mergeCell ref="M1:M40"/>
    <mergeCell ref="F40:G40"/>
    <mergeCell ref="F39:G39"/>
    <mergeCell ref="B38:C38"/>
    <mergeCell ref="B1:C4"/>
    <mergeCell ref="L3:L4"/>
    <mergeCell ref="J3:J4"/>
    <mergeCell ref="H3:H4"/>
    <mergeCell ref="F3:F4"/>
    <mergeCell ref="J1:J2"/>
    <mergeCell ref="L1:L2"/>
  </mergeCells>
  <conditionalFormatting sqref="F6:F35">
    <cfRule type="cellIs" dxfId="2559" priority="327" operator="between">
      <formula>1</formula>
      <formula>500000</formula>
    </cfRule>
  </conditionalFormatting>
  <conditionalFormatting sqref="H6:H35">
    <cfRule type="cellIs" dxfId="2558" priority="326" operator="between">
      <formula>1</formula>
      <formula>500000</formula>
    </cfRule>
  </conditionalFormatting>
  <conditionalFormatting sqref="J6:J35">
    <cfRule type="cellIs" dxfId="2557" priority="325" operator="between">
      <formula>1</formula>
      <formula>500000</formula>
    </cfRule>
  </conditionalFormatting>
  <conditionalFormatting sqref="L6:L35">
    <cfRule type="cellIs" dxfId="2556" priority="322" operator="between">
      <formula>1</formula>
      <formula>500000</formula>
    </cfRule>
  </conditionalFormatting>
  <conditionalFormatting sqref="D5">
    <cfRule type="cellIs" dxfId="2555" priority="321" operator="between">
      <formula>1</formula>
      <formula>500000</formula>
    </cfRule>
  </conditionalFormatting>
  <conditionalFormatting sqref="D6:D35">
    <cfRule type="cellIs" dxfId="2554" priority="320" operator="between">
      <formula>1</formula>
      <formula>500000</formula>
    </cfRule>
  </conditionalFormatting>
  <conditionalFormatting sqref="J39:L39">
    <cfRule type="expression" dxfId="2553" priority="334">
      <formula>$L$39&lt;=0</formula>
    </cfRule>
  </conditionalFormatting>
  <conditionalFormatting sqref="L39">
    <cfRule type="expression" dxfId="2552" priority="316">
      <formula>$H$40=0</formula>
    </cfRule>
    <cfRule type="expression" dxfId="2551" priority="303">
      <formula>$L$39&lt;=0</formula>
    </cfRule>
  </conditionalFormatting>
  <conditionalFormatting sqref="B5:B8">
    <cfRule type="cellIs" dxfId="2550" priority="315" operator="between">
      <formula>1</formula>
      <formula>5000</formula>
    </cfRule>
  </conditionalFormatting>
  <conditionalFormatting sqref="B5:B8">
    <cfRule type="cellIs" dxfId="2549" priority="314" operator="between">
      <formula>1</formula>
      <formula>5000</formula>
    </cfRule>
  </conditionalFormatting>
  <conditionalFormatting sqref="B5:B8">
    <cfRule type="cellIs" dxfId="2548" priority="313" operator="between">
      <formula>1</formula>
      <formula>5000</formula>
    </cfRule>
  </conditionalFormatting>
  <conditionalFormatting sqref="B5:B9">
    <cfRule type="cellIs" dxfId="2547" priority="312" operator="between">
      <formula>1</formula>
      <formula>5000</formula>
    </cfRule>
  </conditionalFormatting>
  <conditionalFormatting sqref="B5:B9">
    <cfRule type="cellIs" dxfId="2546" priority="311" operator="between">
      <formula>1</formula>
      <formula>5000</formula>
    </cfRule>
  </conditionalFormatting>
  <conditionalFormatting sqref="B5:B9">
    <cfRule type="cellIs" dxfId="2545" priority="310" operator="between">
      <formula>1</formula>
      <formula>5000</formula>
    </cfRule>
  </conditionalFormatting>
  <conditionalFormatting sqref="B5:B9">
    <cfRule type="cellIs" dxfId="2544" priority="309" operator="between">
      <formula>1</formula>
      <formula>5000</formula>
    </cfRule>
  </conditionalFormatting>
  <conditionalFormatting sqref="B5:B9">
    <cfRule type="cellIs" dxfId="2543" priority="308" operator="between">
      <formula>1</formula>
      <formula>5000</formula>
    </cfRule>
  </conditionalFormatting>
  <conditionalFormatting sqref="B5:B9">
    <cfRule type="cellIs" dxfId="2542" priority="307" operator="between">
      <formula>1</formula>
      <formula>5000</formula>
    </cfRule>
  </conditionalFormatting>
  <conditionalFormatting sqref="B5:B10">
    <cfRule type="cellIs" dxfId="2541" priority="306" operator="between">
      <formula>1</formula>
      <formula>5000</formula>
    </cfRule>
  </conditionalFormatting>
  <conditionalFormatting sqref="B5:B10">
    <cfRule type="cellIs" dxfId="2540" priority="305" operator="between">
      <formula>1</formula>
      <formula>5000</formula>
    </cfRule>
  </conditionalFormatting>
  <conditionalFormatting sqref="B5:B10">
    <cfRule type="cellIs" dxfId="2539" priority="304" operator="between">
      <formula>1</formula>
      <formula>5000</formula>
    </cfRule>
  </conditionalFormatting>
  <conditionalFormatting sqref="B5:B8">
    <cfRule type="cellIs" dxfId="1525" priority="302" operator="between">
      <formula>1</formula>
      <formula>5000</formula>
    </cfRule>
  </conditionalFormatting>
  <conditionalFormatting sqref="B5:B8">
    <cfRule type="cellIs" dxfId="1524" priority="301" operator="between">
      <formula>1</formula>
      <formula>5000</formula>
    </cfRule>
  </conditionalFormatting>
  <conditionalFormatting sqref="B5:B8">
    <cfRule type="cellIs" dxfId="1523" priority="300" operator="between">
      <formula>1</formula>
      <formula>5000</formula>
    </cfRule>
  </conditionalFormatting>
  <conditionalFormatting sqref="B5:B9">
    <cfRule type="cellIs" dxfId="1522" priority="299" operator="between">
      <formula>1</formula>
      <formula>5000</formula>
    </cfRule>
  </conditionalFormatting>
  <conditionalFormatting sqref="B5:B9">
    <cfRule type="cellIs" dxfId="1521" priority="298" operator="between">
      <formula>1</formula>
      <formula>5000</formula>
    </cfRule>
  </conditionalFormatting>
  <conditionalFormatting sqref="B5:B9">
    <cfRule type="cellIs" dxfId="1520" priority="297" operator="between">
      <formula>1</formula>
      <formula>5000</formula>
    </cfRule>
  </conditionalFormatting>
  <conditionalFormatting sqref="B5:B9">
    <cfRule type="cellIs" dxfId="1519" priority="296" operator="between">
      <formula>1</formula>
      <formula>5000</formula>
    </cfRule>
  </conditionalFormatting>
  <conditionalFormatting sqref="B5:B9">
    <cfRule type="cellIs" dxfId="1518" priority="295" operator="between">
      <formula>1</formula>
      <formula>5000</formula>
    </cfRule>
  </conditionalFormatting>
  <conditionalFormatting sqref="B5:B9">
    <cfRule type="cellIs" dxfId="1517" priority="294" operator="between">
      <formula>1</formula>
      <formula>5000</formula>
    </cfRule>
  </conditionalFormatting>
  <conditionalFormatting sqref="B5:B10">
    <cfRule type="cellIs" dxfId="1516" priority="293" operator="between">
      <formula>1</formula>
      <formula>5000</formula>
    </cfRule>
  </conditionalFormatting>
  <conditionalFormatting sqref="B5:B10">
    <cfRule type="cellIs" dxfId="1515" priority="292" operator="between">
      <formula>1</formula>
      <formula>5000</formula>
    </cfRule>
  </conditionalFormatting>
  <conditionalFormatting sqref="B5:B10">
    <cfRule type="cellIs" dxfId="1514" priority="291" operator="between">
      <formula>1</formula>
      <formula>5000</formula>
    </cfRule>
  </conditionalFormatting>
  <conditionalFormatting sqref="B5:B9">
    <cfRule type="cellIs" dxfId="1513" priority="290" operator="between">
      <formula>1</formula>
      <formula>5000</formula>
    </cfRule>
  </conditionalFormatting>
  <conditionalFormatting sqref="B5:B9">
    <cfRule type="cellIs" dxfId="1512" priority="289" operator="between">
      <formula>1</formula>
      <formula>5000</formula>
    </cfRule>
  </conditionalFormatting>
  <conditionalFormatting sqref="B5:B9">
    <cfRule type="cellIs" dxfId="1511" priority="288" operator="between">
      <formula>1</formula>
      <formula>5000</formula>
    </cfRule>
  </conditionalFormatting>
  <conditionalFormatting sqref="B5:B10">
    <cfRule type="cellIs" dxfId="1510" priority="287" operator="between">
      <formula>1</formula>
      <formula>5000</formula>
    </cfRule>
  </conditionalFormatting>
  <conditionalFormatting sqref="B5:B10">
    <cfRule type="cellIs" dxfId="1509" priority="286" operator="between">
      <formula>1</formula>
      <formula>5000</formula>
    </cfRule>
  </conditionalFormatting>
  <conditionalFormatting sqref="B5:B10">
    <cfRule type="cellIs" dxfId="1508" priority="285" operator="between">
      <formula>1</formula>
      <formula>5000</formula>
    </cfRule>
  </conditionalFormatting>
  <conditionalFormatting sqref="B5:B9">
    <cfRule type="cellIs" dxfId="1507" priority="284" operator="between">
      <formula>1</formula>
      <formula>5000</formula>
    </cfRule>
  </conditionalFormatting>
  <conditionalFormatting sqref="B5:B9">
    <cfRule type="cellIs" dxfId="1506" priority="283" operator="between">
      <formula>1</formula>
      <formula>5000</formula>
    </cfRule>
  </conditionalFormatting>
  <conditionalFormatting sqref="B5:B9">
    <cfRule type="cellIs" dxfId="1505" priority="282" operator="between">
      <formula>1</formula>
      <formula>5000</formula>
    </cfRule>
  </conditionalFormatting>
  <conditionalFormatting sqref="B5:B10">
    <cfRule type="cellIs" dxfId="1504" priority="281" operator="between">
      <formula>1</formula>
      <formula>5000</formula>
    </cfRule>
  </conditionalFormatting>
  <conditionalFormatting sqref="B5:B10">
    <cfRule type="cellIs" dxfId="1503" priority="280" operator="between">
      <formula>1</formula>
      <formula>5000</formula>
    </cfRule>
  </conditionalFormatting>
  <conditionalFormatting sqref="B5:B10">
    <cfRule type="cellIs" dxfId="1502" priority="279" operator="between">
      <formula>1</formula>
      <formula>5000</formula>
    </cfRule>
  </conditionalFormatting>
  <conditionalFormatting sqref="B5:B9">
    <cfRule type="cellIs" dxfId="1501" priority="278" operator="between">
      <formula>1</formula>
      <formula>5000</formula>
    </cfRule>
  </conditionalFormatting>
  <conditionalFormatting sqref="B5:B9">
    <cfRule type="cellIs" dxfId="1500" priority="277" operator="between">
      <formula>1</formula>
      <formula>5000</formula>
    </cfRule>
  </conditionalFormatting>
  <conditionalFormatting sqref="B5:B9">
    <cfRule type="cellIs" dxfId="1499" priority="276" operator="between">
      <formula>1</formula>
      <formula>5000</formula>
    </cfRule>
  </conditionalFormatting>
  <conditionalFormatting sqref="B5:B10">
    <cfRule type="cellIs" dxfId="1498" priority="275" operator="between">
      <formula>1</formula>
      <formula>5000</formula>
    </cfRule>
  </conditionalFormatting>
  <conditionalFormatting sqref="B5:B10">
    <cfRule type="cellIs" dxfId="1497" priority="274" operator="between">
      <formula>1</formula>
      <formula>5000</formula>
    </cfRule>
  </conditionalFormatting>
  <conditionalFormatting sqref="B5:B10">
    <cfRule type="cellIs" dxfId="1496" priority="273" operator="between">
      <formula>1</formula>
      <formula>5000</formula>
    </cfRule>
  </conditionalFormatting>
  <conditionalFormatting sqref="B5:B10">
    <cfRule type="cellIs" dxfId="1495" priority="272" operator="between">
      <formula>1</formula>
      <formula>5000</formula>
    </cfRule>
  </conditionalFormatting>
  <conditionalFormatting sqref="B5:B10">
    <cfRule type="cellIs" dxfId="1494" priority="271" operator="between">
      <formula>1</formula>
      <formula>5000</formula>
    </cfRule>
  </conditionalFormatting>
  <conditionalFormatting sqref="B5:B10">
    <cfRule type="cellIs" dxfId="1493" priority="270" operator="between">
      <formula>1</formula>
      <formula>5000</formula>
    </cfRule>
  </conditionalFormatting>
  <conditionalFormatting sqref="B5:B10">
    <cfRule type="cellIs" dxfId="1492" priority="269" operator="between">
      <formula>1</formula>
      <formula>5000</formula>
    </cfRule>
  </conditionalFormatting>
  <conditionalFormatting sqref="B5:B10">
    <cfRule type="cellIs" dxfId="1491" priority="268" operator="between">
      <formula>1</formula>
      <formula>5000</formula>
    </cfRule>
  </conditionalFormatting>
  <conditionalFormatting sqref="B5:B10">
    <cfRule type="cellIs" dxfId="1490" priority="267" operator="between">
      <formula>1</formula>
      <formula>5000</formula>
    </cfRule>
  </conditionalFormatting>
  <conditionalFormatting sqref="B5:B10">
    <cfRule type="cellIs" dxfId="1489" priority="266" operator="between">
      <formula>1</formula>
      <formula>5000</formula>
    </cfRule>
  </conditionalFormatting>
  <conditionalFormatting sqref="B5:B10">
    <cfRule type="cellIs" dxfId="1488" priority="265" operator="between">
      <formula>1</formula>
      <formula>5000</formula>
    </cfRule>
  </conditionalFormatting>
  <conditionalFormatting sqref="B5:B10">
    <cfRule type="cellIs" dxfId="1487" priority="264" operator="between">
      <formula>1</formula>
      <formula>5000</formula>
    </cfRule>
  </conditionalFormatting>
  <conditionalFormatting sqref="B5:B9">
    <cfRule type="cellIs" dxfId="1486" priority="263" operator="between">
      <formula>1</formula>
      <formula>5000</formula>
    </cfRule>
  </conditionalFormatting>
  <conditionalFormatting sqref="B5:B9">
    <cfRule type="cellIs" dxfId="1485" priority="262" operator="between">
      <formula>1</formula>
      <formula>5000</formula>
    </cfRule>
  </conditionalFormatting>
  <conditionalFormatting sqref="B5:B9">
    <cfRule type="cellIs" dxfId="1484" priority="261" operator="between">
      <formula>1</formula>
      <formula>5000</formula>
    </cfRule>
  </conditionalFormatting>
  <conditionalFormatting sqref="B5:B9">
    <cfRule type="cellIs" dxfId="1483" priority="260" operator="between">
      <formula>1</formula>
      <formula>5000</formula>
    </cfRule>
  </conditionalFormatting>
  <conditionalFormatting sqref="B5:B9">
    <cfRule type="cellIs" dxfId="1482" priority="259" operator="between">
      <formula>1</formula>
      <formula>5000</formula>
    </cfRule>
  </conditionalFormatting>
  <conditionalFormatting sqref="B5:B9">
    <cfRule type="cellIs" dxfId="1481" priority="258" operator="between">
      <formula>1</formula>
      <formula>5000</formula>
    </cfRule>
  </conditionalFormatting>
  <conditionalFormatting sqref="B5:B10">
    <cfRule type="cellIs" dxfId="1480" priority="257" operator="between">
      <formula>1</formula>
      <formula>5000</formula>
    </cfRule>
  </conditionalFormatting>
  <conditionalFormatting sqref="B5:B10">
    <cfRule type="cellIs" dxfId="1479" priority="256" operator="between">
      <formula>1</formula>
      <formula>5000</formula>
    </cfRule>
  </conditionalFormatting>
  <conditionalFormatting sqref="B5:B10">
    <cfRule type="cellIs" dxfId="1478" priority="255" operator="between">
      <formula>1</formula>
      <formula>5000</formula>
    </cfRule>
  </conditionalFormatting>
  <conditionalFormatting sqref="B5:B10">
    <cfRule type="cellIs" dxfId="1477" priority="254" operator="between">
      <formula>1</formula>
      <formula>5000</formula>
    </cfRule>
  </conditionalFormatting>
  <conditionalFormatting sqref="B5:B10">
    <cfRule type="cellIs" dxfId="1476" priority="253" operator="between">
      <formula>1</formula>
      <formula>5000</formula>
    </cfRule>
  </conditionalFormatting>
  <conditionalFormatting sqref="B11:B13">
    <cfRule type="cellIs" dxfId="1475" priority="252" operator="between">
      <formula>1</formula>
      <formula>5000</formula>
    </cfRule>
  </conditionalFormatting>
  <conditionalFormatting sqref="B11:B13">
    <cfRule type="cellIs" dxfId="1474" priority="251" operator="between">
      <formula>1</formula>
      <formula>5000</formula>
    </cfRule>
  </conditionalFormatting>
  <conditionalFormatting sqref="B11:B13">
    <cfRule type="cellIs" dxfId="1473" priority="250" operator="between">
      <formula>1</formula>
      <formula>5000</formula>
    </cfRule>
  </conditionalFormatting>
  <conditionalFormatting sqref="B11:B13">
    <cfRule type="cellIs" dxfId="1472" priority="249" operator="between">
      <formula>1</formula>
      <formula>5000</formula>
    </cfRule>
  </conditionalFormatting>
  <conditionalFormatting sqref="B11:B13">
    <cfRule type="cellIs" dxfId="1471" priority="248" operator="between">
      <formula>1</formula>
      <formula>5000</formula>
    </cfRule>
  </conditionalFormatting>
  <conditionalFormatting sqref="B11:B13">
    <cfRule type="cellIs" dxfId="1470" priority="247" operator="between">
      <formula>1</formula>
      <formula>5000</formula>
    </cfRule>
  </conditionalFormatting>
  <conditionalFormatting sqref="B11:B13">
    <cfRule type="cellIs" dxfId="1469" priority="246" operator="between">
      <formula>1</formula>
      <formula>5000</formula>
    </cfRule>
  </conditionalFormatting>
  <conditionalFormatting sqref="B11:B13">
    <cfRule type="cellIs" dxfId="1468" priority="245" operator="between">
      <formula>1</formula>
      <formula>5000</formula>
    </cfRule>
  </conditionalFormatting>
  <conditionalFormatting sqref="B14">
    <cfRule type="cellIs" dxfId="1467" priority="244" operator="between">
      <formula>1</formula>
      <formula>5000</formula>
    </cfRule>
  </conditionalFormatting>
  <conditionalFormatting sqref="B14">
    <cfRule type="cellIs" dxfId="1466" priority="243" operator="between">
      <formula>1</formula>
      <formula>5000</formula>
    </cfRule>
  </conditionalFormatting>
  <conditionalFormatting sqref="B14">
    <cfRule type="cellIs" dxfId="1465" priority="242" operator="between">
      <formula>1</formula>
      <formula>5000</formula>
    </cfRule>
  </conditionalFormatting>
  <conditionalFormatting sqref="B14">
    <cfRule type="cellIs" dxfId="1464" priority="241" operator="between">
      <formula>1</formula>
      <formula>5000</formula>
    </cfRule>
  </conditionalFormatting>
  <conditionalFormatting sqref="B14">
    <cfRule type="cellIs" dxfId="1463" priority="240" operator="between">
      <formula>1</formula>
      <formula>5000</formula>
    </cfRule>
  </conditionalFormatting>
  <conditionalFormatting sqref="B14">
    <cfRule type="cellIs" dxfId="1462" priority="239" operator="between">
      <formula>1</formula>
      <formula>5000</formula>
    </cfRule>
  </conditionalFormatting>
  <conditionalFormatting sqref="B14">
    <cfRule type="cellIs" dxfId="1461" priority="238" operator="between">
      <formula>1</formula>
      <formula>5000</formula>
    </cfRule>
  </conditionalFormatting>
  <conditionalFormatting sqref="B14">
    <cfRule type="cellIs" dxfId="1460" priority="237" operator="between">
      <formula>1</formula>
      <formula>5000</formula>
    </cfRule>
  </conditionalFormatting>
  <conditionalFormatting sqref="B14">
    <cfRule type="cellIs" dxfId="1459" priority="236" operator="between">
      <formula>1</formula>
      <formula>5000</formula>
    </cfRule>
  </conditionalFormatting>
  <conditionalFormatting sqref="B14">
    <cfRule type="cellIs" dxfId="1458" priority="235" operator="between">
      <formula>1</formula>
      <formula>5000</formula>
    </cfRule>
  </conditionalFormatting>
  <conditionalFormatting sqref="B14">
    <cfRule type="cellIs" dxfId="1457" priority="234" operator="between">
      <formula>1</formula>
      <formula>5000</formula>
    </cfRule>
  </conditionalFormatting>
  <conditionalFormatting sqref="B15:B17">
    <cfRule type="cellIs" dxfId="1456" priority="233" operator="between">
      <formula>1</formula>
      <formula>5000</formula>
    </cfRule>
  </conditionalFormatting>
  <conditionalFormatting sqref="B15:B17">
    <cfRule type="cellIs" dxfId="1455" priority="232" operator="between">
      <formula>1</formula>
      <formula>5000</formula>
    </cfRule>
  </conditionalFormatting>
  <conditionalFormatting sqref="B15:B17">
    <cfRule type="cellIs" dxfId="1454" priority="231" operator="between">
      <formula>1</formula>
      <formula>5000</formula>
    </cfRule>
  </conditionalFormatting>
  <conditionalFormatting sqref="B15:B16">
    <cfRule type="cellIs" dxfId="1453" priority="230" operator="between">
      <formula>1</formula>
      <formula>5000</formula>
    </cfRule>
  </conditionalFormatting>
  <conditionalFormatting sqref="B15:B16">
    <cfRule type="cellIs" dxfId="1452" priority="229" operator="between">
      <formula>1</formula>
      <formula>5000</formula>
    </cfRule>
  </conditionalFormatting>
  <conditionalFormatting sqref="B15:B16">
    <cfRule type="cellIs" dxfId="1451" priority="228" operator="between">
      <formula>1</formula>
      <formula>5000</formula>
    </cfRule>
  </conditionalFormatting>
  <conditionalFormatting sqref="B15:B16">
    <cfRule type="cellIs" dxfId="1450" priority="227" operator="between">
      <formula>1</formula>
      <formula>5000</formula>
    </cfRule>
  </conditionalFormatting>
  <conditionalFormatting sqref="B15:B16">
    <cfRule type="cellIs" dxfId="1449" priority="226" operator="between">
      <formula>1</formula>
      <formula>5000</formula>
    </cfRule>
  </conditionalFormatting>
  <conditionalFormatting sqref="B15:B16">
    <cfRule type="cellIs" dxfId="1448" priority="225" operator="between">
      <formula>1</formula>
      <formula>5000</formula>
    </cfRule>
  </conditionalFormatting>
  <conditionalFormatting sqref="B15:B17">
    <cfRule type="cellIs" dxfId="1447" priority="224" operator="between">
      <formula>1</formula>
      <formula>5000</formula>
    </cfRule>
  </conditionalFormatting>
  <conditionalFormatting sqref="B15:B17">
    <cfRule type="cellIs" dxfId="1446" priority="223" operator="between">
      <formula>1</formula>
      <formula>5000</formula>
    </cfRule>
  </conditionalFormatting>
  <conditionalFormatting sqref="B15:B17">
    <cfRule type="cellIs" dxfId="1445" priority="222" operator="between">
      <formula>1</formula>
      <formula>5000</formula>
    </cfRule>
  </conditionalFormatting>
  <conditionalFormatting sqref="B15:B17">
    <cfRule type="cellIs" dxfId="1444" priority="221" operator="between">
      <formula>1</formula>
      <formula>5000</formula>
    </cfRule>
  </conditionalFormatting>
  <conditionalFormatting sqref="B15:B17">
    <cfRule type="cellIs" dxfId="1443" priority="220" operator="between">
      <formula>1</formula>
      <formula>5000</formula>
    </cfRule>
  </conditionalFormatting>
  <conditionalFormatting sqref="B18:B19">
    <cfRule type="cellIs" dxfId="1442" priority="219" operator="between">
      <formula>1</formula>
      <formula>5000</formula>
    </cfRule>
  </conditionalFormatting>
  <conditionalFormatting sqref="B18:B19">
    <cfRule type="cellIs" dxfId="1441" priority="218" operator="between">
      <formula>1</formula>
      <formula>5000</formula>
    </cfRule>
  </conditionalFormatting>
  <conditionalFormatting sqref="B18:B19">
    <cfRule type="cellIs" dxfId="1440" priority="217" operator="between">
      <formula>1</formula>
      <formula>5000</formula>
    </cfRule>
  </conditionalFormatting>
  <conditionalFormatting sqref="B18:B19">
    <cfRule type="cellIs" dxfId="1439" priority="216" operator="between">
      <formula>1</formula>
      <formula>5000</formula>
    </cfRule>
  </conditionalFormatting>
  <conditionalFormatting sqref="B18:B19">
    <cfRule type="cellIs" dxfId="1438" priority="215" operator="between">
      <formula>1</formula>
      <formula>5000</formula>
    </cfRule>
  </conditionalFormatting>
  <conditionalFormatting sqref="B18:B19">
    <cfRule type="cellIs" dxfId="1437" priority="214" operator="between">
      <formula>1</formula>
      <formula>5000</formula>
    </cfRule>
  </conditionalFormatting>
  <conditionalFormatting sqref="B18:B19">
    <cfRule type="cellIs" dxfId="1436" priority="213" operator="between">
      <formula>1</formula>
      <formula>5000</formula>
    </cfRule>
  </conditionalFormatting>
  <conditionalFormatting sqref="B18:B19">
    <cfRule type="cellIs" dxfId="1435" priority="212" operator="between">
      <formula>1</formula>
      <formula>5000</formula>
    </cfRule>
  </conditionalFormatting>
  <conditionalFormatting sqref="B20">
    <cfRule type="cellIs" dxfId="1434" priority="211" operator="between">
      <formula>1</formula>
      <formula>5000</formula>
    </cfRule>
  </conditionalFormatting>
  <conditionalFormatting sqref="B20">
    <cfRule type="cellIs" dxfId="1433" priority="210" operator="between">
      <formula>1</formula>
      <formula>5000</formula>
    </cfRule>
  </conditionalFormatting>
  <conditionalFormatting sqref="B20">
    <cfRule type="cellIs" dxfId="1432" priority="209" operator="between">
      <formula>1</formula>
      <formula>5000</formula>
    </cfRule>
  </conditionalFormatting>
  <conditionalFormatting sqref="B20">
    <cfRule type="cellIs" dxfId="1431" priority="208" operator="between">
      <formula>1</formula>
      <formula>5000</formula>
    </cfRule>
  </conditionalFormatting>
  <conditionalFormatting sqref="B20">
    <cfRule type="cellIs" dxfId="1430" priority="207" operator="between">
      <formula>1</formula>
      <formula>5000</formula>
    </cfRule>
  </conditionalFormatting>
  <conditionalFormatting sqref="B20">
    <cfRule type="cellIs" dxfId="1429" priority="206" operator="between">
      <formula>1</formula>
      <formula>5000</formula>
    </cfRule>
  </conditionalFormatting>
  <conditionalFormatting sqref="B20">
    <cfRule type="cellIs" dxfId="1428" priority="205" operator="between">
      <formula>1</formula>
      <formula>5000</formula>
    </cfRule>
  </conditionalFormatting>
  <conditionalFormatting sqref="B20">
    <cfRule type="cellIs" dxfId="1427" priority="204" operator="between">
      <formula>1</formula>
      <formula>5000</formula>
    </cfRule>
  </conditionalFormatting>
  <conditionalFormatting sqref="B20">
    <cfRule type="cellIs" dxfId="1426" priority="203" operator="between">
      <formula>1</formula>
      <formula>5000</formula>
    </cfRule>
  </conditionalFormatting>
  <conditionalFormatting sqref="B20">
    <cfRule type="cellIs" dxfId="1425" priority="202" operator="between">
      <formula>1</formula>
      <formula>5000</formula>
    </cfRule>
  </conditionalFormatting>
  <conditionalFormatting sqref="B20">
    <cfRule type="cellIs" dxfId="1424" priority="201" operator="between">
      <formula>1</formula>
      <formula>5000</formula>
    </cfRule>
  </conditionalFormatting>
  <conditionalFormatting sqref="B21:B22">
    <cfRule type="cellIs" dxfId="1423" priority="200" operator="between">
      <formula>1</formula>
      <formula>5000</formula>
    </cfRule>
  </conditionalFormatting>
  <conditionalFormatting sqref="B21:B22">
    <cfRule type="cellIs" dxfId="1422" priority="199" operator="between">
      <formula>1</formula>
      <formula>5000</formula>
    </cfRule>
  </conditionalFormatting>
  <conditionalFormatting sqref="B21:B22">
    <cfRule type="cellIs" dxfId="1421" priority="198" operator="between">
      <formula>1</formula>
      <formula>5000</formula>
    </cfRule>
  </conditionalFormatting>
  <conditionalFormatting sqref="B21:B22">
    <cfRule type="cellIs" dxfId="1420" priority="197" operator="between">
      <formula>1</formula>
      <formula>5000</formula>
    </cfRule>
  </conditionalFormatting>
  <conditionalFormatting sqref="B21:B22">
    <cfRule type="cellIs" dxfId="1419" priority="196" operator="between">
      <formula>1</formula>
      <formula>5000</formula>
    </cfRule>
  </conditionalFormatting>
  <conditionalFormatting sqref="B21:B22">
    <cfRule type="cellIs" dxfId="1418" priority="195" operator="between">
      <formula>1</formula>
      <formula>5000</formula>
    </cfRule>
  </conditionalFormatting>
  <conditionalFormatting sqref="B21:B22">
    <cfRule type="cellIs" dxfId="1417" priority="194" operator="between">
      <formula>1</formula>
      <formula>5000</formula>
    </cfRule>
  </conditionalFormatting>
  <conditionalFormatting sqref="B21:B22">
    <cfRule type="cellIs" dxfId="1416" priority="193" operator="between">
      <formula>1</formula>
      <formula>5000</formula>
    </cfRule>
  </conditionalFormatting>
  <conditionalFormatting sqref="B21:B22">
    <cfRule type="cellIs" dxfId="1415" priority="192" operator="between">
      <formula>1</formula>
      <formula>5000</formula>
    </cfRule>
  </conditionalFormatting>
  <conditionalFormatting sqref="B21:B22">
    <cfRule type="cellIs" dxfId="1414" priority="191" operator="between">
      <formula>1</formula>
      <formula>5000</formula>
    </cfRule>
  </conditionalFormatting>
  <conditionalFormatting sqref="B21:B22">
    <cfRule type="cellIs" dxfId="1413" priority="190" operator="between">
      <formula>1</formula>
      <formula>5000</formula>
    </cfRule>
  </conditionalFormatting>
  <conditionalFormatting sqref="B21:B22">
    <cfRule type="cellIs" dxfId="1412" priority="189" operator="between">
      <formula>1</formula>
      <formula>5000</formula>
    </cfRule>
  </conditionalFormatting>
  <conditionalFormatting sqref="B21:B22">
    <cfRule type="cellIs" dxfId="1411" priority="188" operator="between">
      <formula>1</formula>
      <formula>5000</formula>
    </cfRule>
  </conditionalFormatting>
  <conditionalFormatting sqref="B21:B22">
    <cfRule type="cellIs" dxfId="1410" priority="187" operator="between">
      <formula>1</formula>
      <formula>5000</formula>
    </cfRule>
  </conditionalFormatting>
  <conditionalFormatting sqref="B20">
    <cfRule type="cellIs" dxfId="1409" priority="186" operator="between">
      <formula>1</formula>
      <formula>5000</formula>
    </cfRule>
  </conditionalFormatting>
  <conditionalFormatting sqref="B20">
    <cfRule type="cellIs" dxfId="1408" priority="185" operator="between">
      <formula>1</formula>
      <formula>5000</formula>
    </cfRule>
  </conditionalFormatting>
  <conditionalFormatting sqref="B20">
    <cfRule type="cellIs" dxfId="1407" priority="184" operator="between">
      <formula>1</formula>
      <formula>5000</formula>
    </cfRule>
  </conditionalFormatting>
  <conditionalFormatting sqref="B20">
    <cfRule type="cellIs" dxfId="1406" priority="183" operator="between">
      <formula>1</formula>
      <formula>5000</formula>
    </cfRule>
  </conditionalFormatting>
  <conditionalFormatting sqref="B20">
    <cfRule type="cellIs" dxfId="1405" priority="182" operator="between">
      <formula>1</formula>
      <formula>5000</formula>
    </cfRule>
  </conditionalFormatting>
  <conditionalFormatting sqref="B20">
    <cfRule type="cellIs" dxfId="1404" priority="181" operator="between">
      <formula>1</formula>
      <formula>5000</formula>
    </cfRule>
  </conditionalFormatting>
  <conditionalFormatting sqref="B20">
    <cfRule type="cellIs" dxfId="1403" priority="180" operator="between">
      <formula>1</formula>
      <formula>5000</formula>
    </cfRule>
  </conditionalFormatting>
  <conditionalFormatting sqref="B20">
    <cfRule type="cellIs" dxfId="1402" priority="179" operator="between">
      <formula>1</formula>
      <formula>5000</formula>
    </cfRule>
  </conditionalFormatting>
  <conditionalFormatting sqref="B21">
    <cfRule type="cellIs" dxfId="1401" priority="178" operator="between">
      <formula>1</formula>
      <formula>5000</formula>
    </cfRule>
  </conditionalFormatting>
  <conditionalFormatting sqref="B21">
    <cfRule type="cellIs" dxfId="1400" priority="177" operator="between">
      <formula>1</formula>
      <formula>5000</formula>
    </cfRule>
  </conditionalFormatting>
  <conditionalFormatting sqref="B21">
    <cfRule type="cellIs" dxfId="1399" priority="176" operator="between">
      <formula>1</formula>
      <formula>5000</formula>
    </cfRule>
  </conditionalFormatting>
  <conditionalFormatting sqref="B21">
    <cfRule type="cellIs" dxfId="1398" priority="175" operator="between">
      <formula>1</formula>
      <formula>5000</formula>
    </cfRule>
  </conditionalFormatting>
  <conditionalFormatting sqref="B21">
    <cfRule type="cellIs" dxfId="1397" priority="174" operator="between">
      <formula>1</formula>
      <formula>5000</formula>
    </cfRule>
  </conditionalFormatting>
  <conditionalFormatting sqref="B21">
    <cfRule type="cellIs" dxfId="1396" priority="173" operator="between">
      <formula>1</formula>
      <formula>5000</formula>
    </cfRule>
  </conditionalFormatting>
  <conditionalFormatting sqref="B21">
    <cfRule type="cellIs" dxfId="1395" priority="172" operator="between">
      <formula>1</formula>
      <formula>5000</formula>
    </cfRule>
  </conditionalFormatting>
  <conditionalFormatting sqref="B21">
    <cfRule type="cellIs" dxfId="1394" priority="171" operator="between">
      <formula>1</formula>
      <formula>5000</formula>
    </cfRule>
  </conditionalFormatting>
  <conditionalFormatting sqref="B21">
    <cfRule type="cellIs" dxfId="1393" priority="170" operator="between">
      <formula>1</formula>
      <formula>5000</formula>
    </cfRule>
  </conditionalFormatting>
  <conditionalFormatting sqref="B21">
    <cfRule type="cellIs" dxfId="1392" priority="169" operator="between">
      <formula>1</formula>
      <formula>5000</formula>
    </cfRule>
  </conditionalFormatting>
  <conditionalFormatting sqref="B21">
    <cfRule type="cellIs" dxfId="1391" priority="168" operator="between">
      <formula>1</formula>
      <formula>5000</formula>
    </cfRule>
  </conditionalFormatting>
  <conditionalFormatting sqref="B22">
    <cfRule type="cellIs" dxfId="1390" priority="167" operator="between">
      <formula>1</formula>
      <formula>5000</formula>
    </cfRule>
  </conditionalFormatting>
  <conditionalFormatting sqref="B22">
    <cfRule type="cellIs" dxfId="1389" priority="166" operator="between">
      <formula>1</formula>
      <formula>5000</formula>
    </cfRule>
  </conditionalFormatting>
  <conditionalFormatting sqref="B22">
    <cfRule type="cellIs" dxfId="1388" priority="165" operator="between">
      <formula>1</formula>
      <formula>5000</formula>
    </cfRule>
  </conditionalFormatting>
  <conditionalFormatting sqref="B22">
    <cfRule type="cellIs" dxfId="1387" priority="164" operator="between">
      <formula>1</formula>
      <formula>5000</formula>
    </cfRule>
  </conditionalFormatting>
  <conditionalFormatting sqref="B22">
    <cfRule type="cellIs" dxfId="1386" priority="163" operator="between">
      <formula>1</formula>
      <formula>5000</formula>
    </cfRule>
  </conditionalFormatting>
  <conditionalFormatting sqref="B22">
    <cfRule type="cellIs" dxfId="1385" priority="162" operator="between">
      <formula>1</formula>
      <formula>5000</formula>
    </cfRule>
  </conditionalFormatting>
  <conditionalFormatting sqref="B22">
    <cfRule type="cellIs" dxfId="1384" priority="161" operator="between">
      <formula>1</formula>
      <formula>5000</formula>
    </cfRule>
  </conditionalFormatting>
  <conditionalFormatting sqref="B22">
    <cfRule type="cellIs" dxfId="1383" priority="160" operator="between">
      <formula>1</formula>
      <formula>5000</formula>
    </cfRule>
  </conditionalFormatting>
  <conditionalFormatting sqref="B22">
    <cfRule type="cellIs" dxfId="1382" priority="159" operator="between">
      <formula>1</formula>
      <formula>5000</formula>
    </cfRule>
  </conditionalFormatting>
  <conditionalFormatting sqref="B22">
    <cfRule type="cellIs" dxfId="1381" priority="158" operator="between">
      <formula>1</formula>
      <formula>5000</formula>
    </cfRule>
  </conditionalFormatting>
  <conditionalFormatting sqref="B22">
    <cfRule type="cellIs" dxfId="1380" priority="157" operator="between">
      <formula>1</formula>
      <formula>5000</formula>
    </cfRule>
  </conditionalFormatting>
  <conditionalFormatting sqref="B22">
    <cfRule type="cellIs" dxfId="1379" priority="156" operator="between">
      <formula>1</formula>
      <formula>5000</formula>
    </cfRule>
  </conditionalFormatting>
  <conditionalFormatting sqref="B22">
    <cfRule type="cellIs" dxfId="1378" priority="155" operator="between">
      <formula>1</formula>
      <formula>5000</formula>
    </cfRule>
  </conditionalFormatting>
  <conditionalFormatting sqref="B22">
    <cfRule type="cellIs" dxfId="1377" priority="154" operator="between">
      <formula>1</formula>
      <formula>5000</formula>
    </cfRule>
  </conditionalFormatting>
  <conditionalFormatting sqref="B23:B24">
    <cfRule type="cellIs" dxfId="1376" priority="153" operator="between">
      <formula>1</formula>
      <formula>5000</formula>
    </cfRule>
  </conditionalFormatting>
  <conditionalFormatting sqref="B23:B24">
    <cfRule type="cellIs" dxfId="1375" priority="152" operator="between">
      <formula>1</formula>
      <formula>5000</formula>
    </cfRule>
  </conditionalFormatting>
  <conditionalFormatting sqref="B23:B24">
    <cfRule type="cellIs" dxfId="1374" priority="151" operator="between">
      <formula>1</formula>
      <formula>5000</formula>
    </cfRule>
  </conditionalFormatting>
  <conditionalFormatting sqref="B23">
    <cfRule type="cellIs" dxfId="1373" priority="150" operator="between">
      <formula>1</formula>
      <formula>5000</formula>
    </cfRule>
  </conditionalFormatting>
  <conditionalFormatting sqref="B23">
    <cfRule type="cellIs" dxfId="1372" priority="149" operator="between">
      <formula>1</formula>
      <formula>5000</formula>
    </cfRule>
  </conditionalFormatting>
  <conditionalFormatting sqref="B23">
    <cfRule type="cellIs" dxfId="1371" priority="148" operator="between">
      <formula>1</formula>
      <formula>5000</formula>
    </cfRule>
  </conditionalFormatting>
  <conditionalFormatting sqref="B23">
    <cfRule type="cellIs" dxfId="1370" priority="147" operator="between">
      <formula>1</formula>
      <formula>5000</formula>
    </cfRule>
  </conditionalFormatting>
  <conditionalFormatting sqref="B23">
    <cfRule type="cellIs" dxfId="1369" priority="146" operator="between">
      <formula>1</formula>
      <formula>5000</formula>
    </cfRule>
  </conditionalFormatting>
  <conditionalFormatting sqref="B23">
    <cfRule type="cellIs" dxfId="1368" priority="145" operator="between">
      <formula>1</formula>
      <formula>5000</formula>
    </cfRule>
  </conditionalFormatting>
  <conditionalFormatting sqref="B23:B24">
    <cfRule type="cellIs" dxfId="1367" priority="144" operator="between">
      <formula>1</formula>
      <formula>5000</formula>
    </cfRule>
  </conditionalFormatting>
  <conditionalFormatting sqref="B23:B24">
    <cfRule type="cellIs" dxfId="1366" priority="143" operator="between">
      <formula>1</formula>
      <formula>5000</formula>
    </cfRule>
  </conditionalFormatting>
  <conditionalFormatting sqref="B23:B24">
    <cfRule type="cellIs" dxfId="1365" priority="142" operator="between">
      <formula>1</formula>
      <formula>5000</formula>
    </cfRule>
  </conditionalFormatting>
  <conditionalFormatting sqref="B23:B24">
    <cfRule type="cellIs" dxfId="1364" priority="141" operator="between">
      <formula>1</formula>
      <formula>5000</formula>
    </cfRule>
  </conditionalFormatting>
  <conditionalFormatting sqref="B23:B24">
    <cfRule type="cellIs" dxfId="1363" priority="140" operator="between">
      <formula>1</formula>
      <formula>5000</formula>
    </cfRule>
  </conditionalFormatting>
  <conditionalFormatting sqref="B25:B27">
    <cfRule type="cellIs" dxfId="1362" priority="139" operator="between">
      <formula>1</formula>
      <formula>5000</formula>
    </cfRule>
  </conditionalFormatting>
  <conditionalFormatting sqref="B25:B27">
    <cfRule type="cellIs" dxfId="1361" priority="138" operator="between">
      <formula>1</formula>
      <formula>5000</formula>
    </cfRule>
  </conditionalFormatting>
  <conditionalFormatting sqref="B25:B27">
    <cfRule type="cellIs" dxfId="1360" priority="137" operator="between">
      <formula>1</formula>
      <formula>5000</formula>
    </cfRule>
  </conditionalFormatting>
  <conditionalFormatting sqref="B25:B27">
    <cfRule type="cellIs" dxfId="1359" priority="136" operator="between">
      <formula>1</formula>
      <formula>5000</formula>
    </cfRule>
  </conditionalFormatting>
  <conditionalFormatting sqref="B25:B27">
    <cfRule type="cellIs" dxfId="1358" priority="135" operator="between">
      <formula>1</formula>
      <formula>5000</formula>
    </cfRule>
  </conditionalFormatting>
  <conditionalFormatting sqref="B25:B27">
    <cfRule type="cellIs" dxfId="1357" priority="134" operator="between">
      <formula>1</formula>
      <formula>5000</formula>
    </cfRule>
  </conditionalFormatting>
  <conditionalFormatting sqref="B25:B27">
    <cfRule type="cellIs" dxfId="1356" priority="133" operator="between">
      <formula>1</formula>
      <formula>5000</formula>
    </cfRule>
  </conditionalFormatting>
  <conditionalFormatting sqref="B25:B27">
    <cfRule type="cellIs" dxfId="1355" priority="132" operator="between">
      <formula>1</formula>
      <formula>5000</formula>
    </cfRule>
  </conditionalFormatting>
  <conditionalFormatting sqref="B28:B29">
    <cfRule type="cellIs" dxfId="1354" priority="131" operator="between">
      <formula>1</formula>
      <formula>5000</formula>
    </cfRule>
  </conditionalFormatting>
  <conditionalFormatting sqref="B28:B29">
    <cfRule type="cellIs" dxfId="1353" priority="130" operator="between">
      <formula>1</formula>
      <formula>5000</formula>
    </cfRule>
  </conditionalFormatting>
  <conditionalFormatting sqref="B28:B29">
    <cfRule type="cellIs" dxfId="1352" priority="129" operator="between">
      <formula>1</formula>
      <formula>5000</formula>
    </cfRule>
  </conditionalFormatting>
  <conditionalFormatting sqref="B28:B29">
    <cfRule type="cellIs" dxfId="1351" priority="128" operator="between">
      <formula>1</formula>
      <formula>5000</formula>
    </cfRule>
  </conditionalFormatting>
  <conditionalFormatting sqref="B28:B29">
    <cfRule type="cellIs" dxfId="1350" priority="127" operator="between">
      <formula>1</formula>
      <formula>5000</formula>
    </cfRule>
  </conditionalFormatting>
  <conditionalFormatting sqref="B28:B29">
    <cfRule type="cellIs" dxfId="1349" priority="126" operator="between">
      <formula>1</formula>
      <formula>5000</formula>
    </cfRule>
  </conditionalFormatting>
  <conditionalFormatting sqref="B28:B29">
    <cfRule type="cellIs" dxfId="1348" priority="125" operator="between">
      <formula>1</formula>
      <formula>5000</formula>
    </cfRule>
  </conditionalFormatting>
  <conditionalFormatting sqref="B28:B29">
    <cfRule type="cellIs" dxfId="1347" priority="124" operator="between">
      <formula>1</formula>
      <formula>5000</formula>
    </cfRule>
  </conditionalFormatting>
  <conditionalFormatting sqref="B28:B29">
    <cfRule type="cellIs" dxfId="1346" priority="123" operator="between">
      <formula>1</formula>
      <formula>5000</formula>
    </cfRule>
  </conditionalFormatting>
  <conditionalFormatting sqref="B28:B29">
    <cfRule type="cellIs" dxfId="1345" priority="122" operator="between">
      <formula>1</formula>
      <formula>5000</formula>
    </cfRule>
  </conditionalFormatting>
  <conditionalFormatting sqref="B28:B29">
    <cfRule type="cellIs" dxfId="1344" priority="121" operator="between">
      <formula>1</formula>
      <formula>5000</formula>
    </cfRule>
  </conditionalFormatting>
  <conditionalFormatting sqref="B28:B29">
    <cfRule type="cellIs" dxfId="1343" priority="120" operator="between">
      <formula>1</formula>
      <formula>5000</formula>
    </cfRule>
  </conditionalFormatting>
  <conditionalFormatting sqref="B28:B29">
    <cfRule type="cellIs" dxfId="1342" priority="119" operator="between">
      <formula>1</formula>
      <formula>5000</formula>
    </cfRule>
  </conditionalFormatting>
  <conditionalFormatting sqref="B28:B29">
    <cfRule type="cellIs" dxfId="1341" priority="118" operator="between">
      <formula>1</formula>
      <formula>5000</formula>
    </cfRule>
  </conditionalFormatting>
  <conditionalFormatting sqref="B28">
    <cfRule type="cellIs" dxfId="1340" priority="117" operator="between">
      <formula>1</formula>
      <formula>5000</formula>
    </cfRule>
  </conditionalFormatting>
  <conditionalFormatting sqref="B28">
    <cfRule type="cellIs" dxfId="1339" priority="116" operator="between">
      <formula>1</formula>
      <formula>5000</formula>
    </cfRule>
  </conditionalFormatting>
  <conditionalFormatting sqref="B28">
    <cfRule type="cellIs" dxfId="1338" priority="115" operator="between">
      <formula>1</formula>
      <formula>5000</formula>
    </cfRule>
  </conditionalFormatting>
  <conditionalFormatting sqref="B28">
    <cfRule type="cellIs" dxfId="1337" priority="114" operator="between">
      <formula>1</formula>
      <formula>5000</formula>
    </cfRule>
  </conditionalFormatting>
  <conditionalFormatting sqref="B28">
    <cfRule type="cellIs" dxfId="1336" priority="113" operator="between">
      <formula>1</formula>
      <formula>5000</formula>
    </cfRule>
  </conditionalFormatting>
  <conditionalFormatting sqref="B28">
    <cfRule type="cellIs" dxfId="1335" priority="112" operator="between">
      <formula>1</formula>
      <formula>5000</formula>
    </cfRule>
  </conditionalFormatting>
  <conditionalFormatting sqref="B28">
    <cfRule type="cellIs" dxfId="1334" priority="111" operator="between">
      <formula>1</formula>
      <formula>5000</formula>
    </cfRule>
  </conditionalFormatting>
  <conditionalFormatting sqref="B28">
    <cfRule type="cellIs" dxfId="1333" priority="110" operator="between">
      <formula>1</formula>
      <formula>5000</formula>
    </cfRule>
  </conditionalFormatting>
  <conditionalFormatting sqref="B28">
    <cfRule type="cellIs" dxfId="1332" priority="109" operator="between">
      <formula>1</formula>
      <formula>5000</formula>
    </cfRule>
  </conditionalFormatting>
  <conditionalFormatting sqref="B28">
    <cfRule type="cellIs" dxfId="1331" priority="108" operator="between">
      <formula>1</formula>
      <formula>5000</formula>
    </cfRule>
  </conditionalFormatting>
  <conditionalFormatting sqref="B28">
    <cfRule type="cellIs" dxfId="1330" priority="107" operator="between">
      <formula>1</formula>
      <formula>5000</formula>
    </cfRule>
  </conditionalFormatting>
  <conditionalFormatting sqref="B29">
    <cfRule type="cellIs" dxfId="1329" priority="106" operator="between">
      <formula>1</formula>
      <formula>5000</formula>
    </cfRule>
  </conditionalFormatting>
  <conditionalFormatting sqref="B29">
    <cfRule type="cellIs" dxfId="1328" priority="105" operator="between">
      <formula>1</formula>
      <formula>5000</formula>
    </cfRule>
  </conditionalFormatting>
  <conditionalFormatting sqref="B29">
    <cfRule type="cellIs" dxfId="1327" priority="104" operator="between">
      <formula>1</formula>
      <formula>5000</formula>
    </cfRule>
  </conditionalFormatting>
  <conditionalFormatting sqref="B29">
    <cfRule type="cellIs" dxfId="1326" priority="103" operator="between">
      <formula>1</formula>
      <formula>5000</formula>
    </cfRule>
  </conditionalFormatting>
  <conditionalFormatting sqref="B29">
    <cfRule type="cellIs" dxfId="1325" priority="102" operator="between">
      <formula>1</formula>
      <formula>5000</formula>
    </cfRule>
  </conditionalFormatting>
  <conditionalFormatting sqref="B29">
    <cfRule type="cellIs" dxfId="1324" priority="101" operator="between">
      <formula>1</formula>
      <formula>5000</formula>
    </cfRule>
  </conditionalFormatting>
  <conditionalFormatting sqref="B29">
    <cfRule type="cellIs" dxfId="1323" priority="100" operator="between">
      <formula>1</formula>
      <formula>5000</formula>
    </cfRule>
  </conditionalFormatting>
  <conditionalFormatting sqref="B29">
    <cfRule type="cellIs" dxfId="1322" priority="99" operator="between">
      <formula>1</formula>
      <formula>5000</formula>
    </cfRule>
  </conditionalFormatting>
  <conditionalFormatting sqref="B29">
    <cfRule type="cellIs" dxfId="1321" priority="98" operator="between">
      <formula>1</formula>
      <formula>5000</formula>
    </cfRule>
  </conditionalFormatting>
  <conditionalFormatting sqref="B29">
    <cfRule type="cellIs" dxfId="1320" priority="97" operator="between">
      <formula>1</formula>
      <formula>5000</formula>
    </cfRule>
  </conditionalFormatting>
  <conditionalFormatting sqref="B29">
    <cfRule type="cellIs" dxfId="1319" priority="96" operator="between">
      <formula>1</formula>
      <formula>5000</formula>
    </cfRule>
  </conditionalFormatting>
  <conditionalFormatting sqref="B29">
    <cfRule type="cellIs" dxfId="1318" priority="95" operator="between">
      <formula>1</formula>
      <formula>5000</formula>
    </cfRule>
  </conditionalFormatting>
  <conditionalFormatting sqref="B29">
    <cfRule type="cellIs" dxfId="1317" priority="94" operator="between">
      <formula>1</formula>
      <formula>5000</formula>
    </cfRule>
  </conditionalFormatting>
  <conditionalFormatting sqref="B29">
    <cfRule type="cellIs" dxfId="1316" priority="93" operator="between">
      <formula>1</formula>
      <formula>5000</formula>
    </cfRule>
  </conditionalFormatting>
  <conditionalFormatting sqref="B30">
    <cfRule type="cellIs" dxfId="1315" priority="92" operator="between">
      <formula>1</formula>
      <formula>5000</formula>
    </cfRule>
  </conditionalFormatting>
  <conditionalFormatting sqref="B30">
    <cfRule type="cellIs" dxfId="1314" priority="91" operator="between">
      <formula>1</formula>
      <formula>5000</formula>
    </cfRule>
  </conditionalFormatting>
  <conditionalFormatting sqref="B30">
    <cfRule type="cellIs" dxfId="1313" priority="90" operator="between">
      <formula>1</formula>
      <formula>5000</formula>
    </cfRule>
  </conditionalFormatting>
  <conditionalFormatting sqref="B30">
    <cfRule type="cellIs" dxfId="1312" priority="89" operator="between">
      <formula>1</formula>
      <formula>5000</formula>
    </cfRule>
  </conditionalFormatting>
  <conditionalFormatting sqref="B30">
    <cfRule type="cellIs" dxfId="1311" priority="88" operator="between">
      <formula>1</formula>
      <formula>5000</formula>
    </cfRule>
  </conditionalFormatting>
  <conditionalFormatting sqref="B30">
    <cfRule type="cellIs" dxfId="1310" priority="87" operator="between">
      <formula>1</formula>
      <formula>5000</formula>
    </cfRule>
  </conditionalFormatting>
  <conditionalFormatting sqref="B30">
    <cfRule type="cellIs" dxfId="1309" priority="86" operator="between">
      <formula>1</formula>
      <formula>5000</formula>
    </cfRule>
  </conditionalFormatting>
  <conditionalFormatting sqref="B30">
    <cfRule type="cellIs" dxfId="1308" priority="85" operator="between">
      <formula>1</formula>
      <formula>5000</formula>
    </cfRule>
  </conditionalFormatting>
  <conditionalFormatting sqref="B30">
    <cfRule type="cellIs" dxfId="1307" priority="84" operator="between">
      <formula>1</formula>
      <formula>5000</formula>
    </cfRule>
  </conditionalFormatting>
  <conditionalFormatting sqref="B30">
    <cfRule type="cellIs" dxfId="1306" priority="83" operator="between">
      <formula>1</formula>
      <formula>5000</formula>
    </cfRule>
  </conditionalFormatting>
  <conditionalFormatting sqref="B30">
    <cfRule type="cellIs" dxfId="1305" priority="82" operator="between">
      <formula>1</formula>
      <formula>5000</formula>
    </cfRule>
  </conditionalFormatting>
  <conditionalFormatting sqref="B30">
    <cfRule type="cellIs" dxfId="1304" priority="81" operator="between">
      <formula>1</formula>
      <formula>5000</formula>
    </cfRule>
  </conditionalFormatting>
  <conditionalFormatting sqref="B30">
    <cfRule type="cellIs" dxfId="1303" priority="80" operator="between">
      <formula>1</formula>
      <formula>5000</formula>
    </cfRule>
  </conditionalFormatting>
  <conditionalFormatting sqref="B30">
    <cfRule type="cellIs" dxfId="1302" priority="79" operator="between">
      <formula>1</formula>
      <formula>5000</formula>
    </cfRule>
  </conditionalFormatting>
  <conditionalFormatting sqref="B31">
    <cfRule type="cellIs" dxfId="1301" priority="78" operator="between">
      <formula>1</formula>
      <formula>5000</formula>
    </cfRule>
  </conditionalFormatting>
  <conditionalFormatting sqref="B31">
    <cfRule type="cellIs" dxfId="1300" priority="77" operator="between">
      <formula>1</formula>
      <formula>5000</formula>
    </cfRule>
  </conditionalFormatting>
  <conditionalFormatting sqref="B31">
    <cfRule type="cellIs" dxfId="1299" priority="76" operator="between">
      <formula>1</formula>
      <formula>5000</formula>
    </cfRule>
  </conditionalFormatting>
  <conditionalFormatting sqref="B31">
    <cfRule type="cellIs" dxfId="1298" priority="75" operator="between">
      <formula>1</formula>
      <formula>5000</formula>
    </cfRule>
  </conditionalFormatting>
  <conditionalFormatting sqref="B31">
    <cfRule type="cellIs" dxfId="1297" priority="74" operator="between">
      <formula>1</formula>
      <formula>5000</formula>
    </cfRule>
  </conditionalFormatting>
  <conditionalFormatting sqref="B31">
    <cfRule type="cellIs" dxfId="1296" priority="73" operator="between">
      <formula>1</formula>
      <formula>5000</formula>
    </cfRule>
  </conditionalFormatting>
  <conditionalFormatting sqref="B31">
    <cfRule type="cellIs" dxfId="1295" priority="72" operator="between">
      <formula>1</formula>
      <formula>5000</formula>
    </cfRule>
  </conditionalFormatting>
  <conditionalFormatting sqref="B31">
    <cfRule type="cellIs" dxfId="1294" priority="71" operator="between">
      <formula>1</formula>
      <formula>5000</formula>
    </cfRule>
  </conditionalFormatting>
  <conditionalFormatting sqref="B32">
    <cfRule type="cellIs" dxfId="1293" priority="70" operator="between">
      <formula>1</formula>
      <formula>5000</formula>
    </cfRule>
  </conditionalFormatting>
  <conditionalFormatting sqref="B32">
    <cfRule type="cellIs" dxfId="1292" priority="69" operator="between">
      <formula>1</formula>
      <formula>5000</formula>
    </cfRule>
  </conditionalFormatting>
  <conditionalFormatting sqref="B32">
    <cfRule type="cellIs" dxfId="1291" priority="68" operator="between">
      <formula>1</formula>
      <formula>5000</formula>
    </cfRule>
  </conditionalFormatting>
  <conditionalFormatting sqref="B32">
    <cfRule type="cellIs" dxfId="1290" priority="67" operator="between">
      <formula>1</formula>
      <formula>5000</formula>
    </cfRule>
  </conditionalFormatting>
  <conditionalFormatting sqref="B32">
    <cfRule type="cellIs" dxfId="1289" priority="66" operator="between">
      <formula>1</formula>
      <formula>5000</formula>
    </cfRule>
  </conditionalFormatting>
  <conditionalFormatting sqref="B32">
    <cfRule type="cellIs" dxfId="1288" priority="65" operator="between">
      <formula>1</formula>
      <formula>5000</formula>
    </cfRule>
  </conditionalFormatting>
  <conditionalFormatting sqref="B32">
    <cfRule type="cellIs" dxfId="1287" priority="64" operator="between">
      <formula>1</formula>
      <formula>5000</formula>
    </cfRule>
  </conditionalFormatting>
  <conditionalFormatting sqref="B32">
    <cfRule type="cellIs" dxfId="1286" priority="63" operator="between">
      <formula>1</formula>
      <formula>5000</formula>
    </cfRule>
  </conditionalFormatting>
  <conditionalFormatting sqref="B33:B35">
    <cfRule type="cellIs" dxfId="1285" priority="62" operator="between">
      <formula>1</formula>
      <formula>5000</formula>
    </cfRule>
  </conditionalFormatting>
  <conditionalFormatting sqref="B33:B35">
    <cfRule type="cellIs" dxfId="1284" priority="61" operator="between">
      <formula>1</formula>
      <formula>5000</formula>
    </cfRule>
  </conditionalFormatting>
  <conditionalFormatting sqref="B33:B35">
    <cfRule type="cellIs" dxfId="1283" priority="60" operator="between">
      <formula>1</formula>
      <formula>5000</formula>
    </cfRule>
  </conditionalFormatting>
  <conditionalFormatting sqref="B33:B35">
    <cfRule type="cellIs" dxfId="1282" priority="59" operator="between">
      <formula>1</formula>
      <formula>5000</formula>
    </cfRule>
  </conditionalFormatting>
  <conditionalFormatting sqref="B33:B35">
    <cfRule type="cellIs" dxfId="1281" priority="58" operator="between">
      <formula>1</formula>
      <formula>5000</formula>
    </cfRule>
  </conditionalFormatting>
  <conditionalFormatting sqref="B33:B35">
    <cfRule type="cellIs" dxfId="1280" priority="57" operator="between">
      <formula>1</formula>
      <formula>5000</formula>
    </cfRule>
  </conditionalFormatting>
  <conditionalFormatting sqref="B33:B35">
    <cfRule type="cellIs" dxfId="1279" priority="56" operator="between">
      <formula>1</formula>
      <formula>5000</formula>
    </cfRule>
  </conditionalFormatting>
  <conditionalFormatting sqref="B33:B35">
    <cfRule type="cellIs" dxfId="1278" priority="55" operator="between">
      <formula>1</formula>
      <formula>5000</formula>
    </cfRule>
  </conditionalFormatting>
  <conditionalFormatting sqref="B33:B35">
    <cfRule type="cellIs" dxfId="1277" priority="54" operator="between">
      <formula>1</formula>
      <formula>5000</formula>
    </cfRule>
  </conditionalFormatting>
  <conditionalFormatting sqref="B33:B35">
    <cfRule type="cellIs" dxfId="1276" priority="53" operator="between">
      <formula>1</formula>
      <formula>5000</formula>
    </cfRule>
  </conditionalFormatting>
  <conditionalFormatting sqref="B33:B35">
    <cfRule type="cellIs" dxfId="1275" priority="52" operator="between">
      <formula>1</formula>
      <formula>5000</formula>
    </cfRule>
  </conditionalFormatting>
  <conditionalFormatting sqref="B33:B35">
    <cfRule type="cellIs" dxfId="1274" priority="51" operator="between">
      <formula>1</formula>
      <formula>5000</formula>
    </cfRule>
  </conditionalFormatting>
  <conditionalFormatting sqref="B33:B35">
    <cfRule type="cellIs" dxfId="1273" priority="50" operator="between">
      <formula>1</formula>
      <formula>5000</formula>
    </cfRule>
  </conditionalFormatting>
  <conditionalFormatting sqref="B33:B35">
    <cfRule type="cellIs" dxfId="1272" priority="49" operator="between">
      <formula>1</formula>
      <formula>5000</formula>
    </cfRule>
  </conditionalFormatting>
  <conditionalFormatting sqref="B33:B35">
    <cfRule type="cellIs" dxfId="1271" priority="48" operator="between">
      <formula>1</formula>
      <formula>5000</formula>
    </cfRule>
  </conditionalFormatting>
  <conditionalFormatting sqref="B33:B35">
    <cfRule type="cellIs" dxfId="1270" priority="47" operator="between">
      <formula>1</formula>
      <formula>5000</formula>
    </cfRule>
  </conditionalFormatting>
  <conditionalFormatting sqref="B33:B35">
    <cfRule type="cellIs" dxfId="1269" priority="46" operator="between">
      <formula>1</formula>
      <formula>5000</formula>
    </cfRule>
  </conditionalFormatting>
  <conditionalFormatting sqref="B33:B35">
    <cfRule type="cellIs" dxfId="1268" priority="45" operator="between">
      <formula>1</formula>
      <formula>5000</formula>
    </cfRule>
  </conditionalFormatting>
  <conditionalFormatting sqref="B33:B35">
    <cfRule type="cellIs" dxfId="1267" priority="44" operator="between">
      <formula>1</formula>
      <formula>5000</formula>
    </cfRule>
  </conditionalFormatting>
  <conditionalFormatting sqref="B33:B35">
    <cfRule type="cellIs" dxfId="1266" priority="43" operator="between">
      <formula>1</formula>
      <formula>5000</formula>
    </cfRule>
  </conditionalFormatting>
  <conditionalFormatting sqref="B33:B35">
    <cfRule type="cellIs" dxfId="1265" priority="42" operator="between">
      <formula>1</formula>
      <formula>5000</formula>
    </cfRule>
  </conditionalFormatting>
  <conditionalFormatting sqref="B33:B35">
    <cfRule type="cellIs" dxfId="1264" priority="41" operator="between">
      <formula>1</formula>
      <formula>5000</formula>
    </cfRule>
  </conditionalFormatting>
  <conditionalFormatting sqref="B33:B35">
    <cfRule type="cellIs" dxfId="1263" priority="40" operator="between">
      <formula>1</formula>
      <formula>5000</formula>
    </cfRule>
  </conditionalFormatting>
  <conditionalFormatting sqref="B33:B35">
    <cfRule type="cellIs" dxfId="1262" priority="39" operator="between">
      <formula>1</formula>
      <formula>5000</formula>
    </cfRule>
  </conditionalFormatting>
  <conditionalFormatting sqref="B33:B35">
    <cfRule type="cellIs" dxfId="1261" priority="38" operator="between">
      <formula>1</formula>
      <formula>5000</formula>
    </cfRule>
  </conditionalFormatting>
  <conditionalFormatting sqref="B33:B35">
    <cfRule type="cellIs" dxfId="1260" priority="37" operator="between">
      <formula>1</formula>
      <formula>5000</formula>
    </cfRule>
  </conditionalFormatting>
  <conditionalFormatting sqref="B33:B35">
    <cfRule type="cellIs" dxfId="1259" priority="36" operator="between">
      <formula>1</formula>
      <formula>5000</formula>
    </cfRule>
  </conditionalFormatting>
  <conditionalFormatting sqref="B33:B35">
    <cfRule type="cellIs" dxfId="1258" priority="35" operator="between">
      <formula>1</formula>
      <formula>5000</formula>
    </cfRule>
  </conditionalFormatting>
  <conditionalFormatting sqref="B33:B35">
    <cfRule type="cellIs" dxfId="1257" priority="34" operator="between">
      <formula>1</formula>
      <formula>5000</formula>
    </cfRule>
  </conditionalFormatting>
  <conditionalFormatting sqref="B33:B35">
    <cfRule type="cellIs" dxfId="1256" priority="33" operator="between">
      <formula>1</formula>
      <formula>5000</formula>
    </cfRule>
  </conditionalFormatting>
  <conditionalFormatting sqref="B33:B35">
    <cfRule type="cellIs" dxfId="1255" priority="32" operator="between">
      <formula>1</formula>
      <formula>5000</formula>
    </cfRule>
  </conditionalFormatting>
  <conditionalFormatting sqref="B33:B35">
    <cfRule type="cellIs" dxfId="1254" priority="31" operator="between">
      <formula>1</formula>
      <formula>5000</formula>
    </cfRule>
  </conditionalFormatting>
  <conditionalFormatting sqref="B33:B35">
    <cfRule type="cellIs" dxfId="1253" priority="30" operator="between">
      <formula>1</formula>
      <formula>5000</formula>
    </cfRule>
  </conditionalFormatting>
  <conditionalFormatting sqref="B33:B35">
    <cfRule type="cellIs" dxfId="1252" priority="29" operator="between">
      <formula>1</formula>
      <formula>5000</formula>
    </cfRule>
  </conditionalFormatting>
  <conditionalFormatting sqref="B33:B35">
    <cfRule type="cellIs" dxfId="1251" priority="28" operator="between">
      <formula>1</formula>
      <formula>5000</formula>
    </cfRule>
  </conditionalFormatting>
  <conditionalFormatting sqref="B33:B35">
    <cfRule type="cellIs" dxfId="1250" priority="27" operator="between">
      <formula>1</formula>
      <formula>5000</formula>
    </cfRule>
  </conditionalFormatting>
  <conditionalFormatting sqref="B33:B35">
    <cfRule type="cellIs" dxfId="1249" priority="26" operator="between">
      <formula>1</formula>
      <formula>5000</formula>
    </cfRule>
  </conditionalFormatting>
  <conditionalFormatting sqref="B33:B35">
    <cfRule type="cellIs" dxfId="1248" priority="25" operator="between">
      <formula>1</formula>
      <formula>5000</formula>
    </cfRule>
  </conditionalFormatting>
  <conditionalFormatting sqref="B33:B35">
    <cfRule type="cellIs" dxfId="1247" priority="24" operator="between">
      <formula>1</formula>
      <formula>5000</formula>
    </cfRule>
  </conditionalFormatting>
  <conditionalFormatting sqref="B33:B35">
    <cfRule type="cellIs" dxfId="1246" priority="23" operator="between">
      <formula>1</formula>
      <formula>5000</formula>
    </cfRule>
  </conditionalFormatting>
  <conditionalFormatting sqref="B33:B35">
    <cfRule type="cellIs" dxfId="1245" priority="22" operator="between">
      <formula>1</formula>
      <formula>5000</formula>
    </cfRule>
  </conditionalFormatting>
  <conditionalFormatting sqref="B33:B35">
    <cfRule type="cellIs" dxfId="1244" priority="21" operator="between">
      <formula>1</formula>
      <formula>5000</formula>
    </cfRule>
  </conditionalFormatting>
  <conditionalFormatting sqref="B33:B35">
    <cfRule type="cellIs" dxfId="1243" priority="20" operator="between">
      <formula>1</formula>
      <formula>5000</formula>
    </cfRule>
  </conditionalFormatting>
  <conditionalFormatting sqref="B33:B35">
    <cfRule type="cellIs" dxfId="1242" priority="19" operator="between">
      <formula>1</formula>
      <formula>5000</formula>
    </cfRule>
  </conditionalFormatting>
  <conditionalFormatting sqref="B33:B35">
    <cfRule type="cellIs" dxfId="1241" priority="18" operator="between">
      <formula>1</formula>
      <formula>5000</formula>
    </cfRule>
  </conditionalFormatting>
  <conditionalFormatting sqref="B33:B35">
    <cfRule type="cellIs" dxfId="1240" priority="17" operator="between">
      <formula>1</formula>
      <formula>5000</formula>
    </cfRule>
  </conditionalFormatting>
  <conditionalFormatting sqref="B33:B35">
    <cfRule type="cellIs" dxfId="1239" priority="16" operator="between">
      <formula>1</formula>
      <formula>5000</formula>
    </cfRule>
  </conditionalFormatting>
  <conditionalFormatting sqref="B33:B35">
    <cfRule type="cellIs" dxfId="1238" priority="15" operator="between">
      <formula>1</formula>
      <formula>5000</formula>
    </cfRule>
  </conditionalFormatting>
  <conditionalFormatting sqref="B33:B35">
    <cfRule type="cellIs" dxfId="1237" priority="14" operator="between">
      <formula>1</formula>
      <formula>5000</formula>
    </cfRule>
  </conditionalFormatting>
  <conditionalFormatting sqref="B33:B35">
    <cfRule type="cellIs" dxfId="1236" priority="13" operator="between">
      <formula>1</formula>
      <formula>5000</formula>
    </cfRule>
  </conditionalFormatting>
  <conditionalFormatting sqref="B33:B35">
    <cfRule type="cellIs" dxfId="1235" priority="12" operator="between">
      <formula>1</formula>
      <formula>5000</formula>
    </cfRule>
  </conditionalFormatting>
  <conditionalFormatting sqref="B33:B35">
    <cfRule type="cellIs" dxfId="1234" priority="11" operator="between">
      <formula>1</formula>
      <formula>5000</formula>
    </cfRule>
  </conditionalFormatting>
  <conditionalFormatting sqref="B33:B35">
    <cfRule type="cellIs" dxfId="1233" priority="10" operator="between">
      <formula>1</formula>
      <formula>5000</formula>
    </cfRule>
  </conditionalFormatting>
  <conditionalFormatting sqref="B33:B35">
    <cfRule type="cellIs" dxfId="1232" priority="9" operator="between">
      <formula>1</formula>
      <formula>5000</formula>
    </cfRule>
  </conditionalFormatting>
  <conditionalFormatting sqref="B33:B35">
    <cfRule type="cellIs" dxfId="1231" priority="8" operator="between">
      <formula>1</formula>
      <formula>5000</formula>
    </cfRule>
  </conditionalFormatting>
  <conditionalFormatting sqref="B33:B35">
    <cfRule type="cellIs" dxfId="1230" priority="7" operator="between">
      <formula>1</formula>
      <formula>5000</formula>
    </cfRule>
  </conditionalFormatting>
  <conditionalFormatting sqref="B33:B35">
    <cfRule type="cellIs" dxfId="1229" priority="6" operator="between">
      <formula>1</formula>
      <formula>5000</formula>
    </cfRule>
  </conditionalFormatting>
  <conditionalFormatting sqref="B33:B35">
    <cfRule type="cellIs" dxfId="1228" priority="5" operator="between">
      <formula>1</formula>
      <formula>5000</formula>
    </cfRule>
  </conditionalFormatting>
  <conditionalFormatting sqref="B33:B35">
    <cfRule type="cellIs" dxfId="1227" priority="4" operator="between">
      <formula>1</formula>
      <formula>5000</formula>
    </cfRule>
  </conditionalFormatting>
  <conditionalFormatting sqref="B33:B35">
    <cfRule type="cellIs" dxfId="1226" priority="3" operator="between">
      <formula>1</formula>
      <formula>5000</formula>
    </cfRule>
  </conditionalFormatting>
  <conditionalFormatting sqref="B33:B35">
    <cfRule type="cellIs" dxfId="1225" priority="2" operator="between">
      <formula>1</formula>
      <formula>5000</formula>
    </cfRule>
  </conditionalFormatting>
  <conditionalFormatting sqref="B33:B35">
    <cfRule type="cellIs" dxfId="1224" priority="1" operator="between">
      <formula>1</formula>
      <formula>5000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3"/>
  <dimension ref="A1:M40"/>
  <sheetViews>
    <sheetView showRowColHeaders="0" zoomScale="86" zoomScaleNormal="86" workbookViewId="0">
      <selection activeCell="H40" sqref="H40"/>
    </sheetView>
  </sheetViews>
  <sheetFormatPr defaultRowHeight="12.75"/>
  <cols>
    <col min="1" max="1" width="6.7109375" style="7" customWidth="1"/>
    <col min="2" max="2" width="17.7109375" style="7" customWidth="1"/>
    <col min="3" max="3" width="8.7109375" style="7" customWidth="1"/>
    <col min="4" max="4" width="30.7109375" style="7" customWidth="1"/>
    <col min="5" max="5" width="3.7109375" style="7" customWidth="1"/>
    <col min="6" max="6" width="30.7109375" style="7" customWidth="1"/>
    <col min="7" max="7" width="3.7109375" style="7" customWidth="1"/>
    <col min="8" max="8" width="30.7109375" style="7" customWidth="1"/>
    <col min="9" max="9" width="3.7109375" style="7" customWidth="1"/>
    <col min="10" max="10" width="30.7109375" style="7" customWidth="1"/>
    <col min="11" max="11" width="3.7109375" style="7" customWidth="1"/>
    <col min="12" max="12" width="30.7109375" style="7" customWidth="1"/>
    <col min="13" max="13" width="6.7109375" style="7" customWidth="1"/>
    <col min="14" max="16384" width="9.140625" style="7"/>
  </cols>
  <sheetData>
    <row r="1" spans="1:13" ht="15.95" customHeight="1">
      <c r="A1" s="62"/>
      <c r="B1" s="72" t="s">
        <v>4</v>
      </c>
      <c r="C1" s="72"/>
      <c r="D1" s="23" t="s">
        <v>24</v>
      </c>
      <c r="E1" s="25"/>
      <c r="F1" s="44" t="s">
        <v>3</v>
      </c>
      <c r="G1" s="13"/>
      <c r="H1" s="44" t="s">
        <v>7</v>
      </c>
      <c r="I1" s="18"/>
      <c r="J1" s="68" t="s">
        <v>25</v>
      </c>
      <c r="K1" s="20"/>
      <c r="L1" s="65" t="s">
        <v>22</v>
      </c>
      <c r="M1" s="62"/>
    </row>
    <row r="2" spans="1:13" ht="15.95" customHeight="1">
      <c r="A2" s="62"/>
      <c r="B2" s="72"/>
      <c r="C2" s="72"/>
      <c r="D2" s="23" t="s">
        <v>36</v>
      </c>
      <c r="E2" s="25"/>
      <c r="F2" s="12" t="s">
        <v>2</v>
      </c>
      <c r="G2" s="14"/>
      <c r="H2" s="12" t="s">
        <v>2</v>
      </c>
      <c r="I2" s="18"/>
      <c r="J2" s="68"/>
      <c r="K2" s="47"/>
      <c r="L2" s="65"/>
      <c r="M2" s="62"/>
    </row>
    <row r="3" spans="1:13" ht="15.95" customHeight="1">
      <c r="A3" s="62"/>
      <c r="B3" s="72"/>
      <c r="C3" s="72"/>
      <c r="D3" s="23" t="s">
        <v>37</v>
      </c>
      <c r="E3" s="25"/>
      <c r="F3" s="61" t="s">
        <v>23</v>
      </c>
      <c r="G3" s="15"/>
      <c r="H3" s="61" t="s">
        <v>23</v>
      </c>
      <c r="I3" s="18"/>
      <c r="J3" s="61" t="s">
        <v>23</v>
      </c>
      <c r="K3" s="15"/>
      <c r="L3" s="61" t="s">
        <v>23</v>
      </c>
      <c r="M3" s="62"/>
    </row>
    <row r="4" spans="1:13" ht="15.95" customHeight="1">
      <c r="A4" s="62"/>
      <c r="B4" s="72"/>
      <c r="C4" s="72"/>
      <c r="D4" s="37" t="s">
        <v>42</v>
      </c>
      <c r="E4" s="25"/>
      <c r="F4" s="61"/>
      <c r="G4" s="16"/>
      <c r="H4" s="61"/>
      <c r="I4" s="16"/>
      <c r="J4" s="61"/>
      <c r="K4" s="16"/>
      <c r="L4" s="61"/>
      <c r="M4" s="62"/>
    </row>
    <row r="5" spans="1:13" ht="14.1" customHeight="1">
      <c r="A5" s="62"/>
      <c r="B5" s="77" t="s">
        <v>46</v>
      </c>
      <c r="C5" s="78">
        <v>1</v>
      </c>
      <c r="D5" s="56"/>
      <c r="E5" s="26"/>
      <c r="F5" s="32"/>
      <c r="G5" s="16"/>
      <c r="H5" s="34"/>
      <c r="I5" s="16"/>
      <c r="J5" s="35"/>
      <c r="K5" s="51"/>
      <c r="L5" s="36"/>
      <c r="M5" s="62"/>
    </row>
    <row r="6" spans="1:13" ht="14.1" customHeight="1">
      <c r="A6" s="62"/>
      <c r="B6" s="75" t="s">
        <v>47</v>
      </c>
      <c r="C6" s="76">
        <v>2</v>
      </c>
      <c r="D6" s="57"/>
      <c r="E6" s="26"/>
      <c r="F6" s="33"/>
      <c r="G6" s="16"/>
      <c r="H6" s="33"/>
      <c r="I6" s="16"/>
      <c r="J6" s="33"/>
      <c r="K6" s="54"/>
      <c r="L6" s="33"/>
      <c r="M6" s="62"/>
    </row>
    <row r="7" spans="1:13" ht="14.1" customHeight="1">
      <c r="A7" s="62"/>
      <c r="B7" s="75" t="s">
        <v>48</v>
      </c>
      <c r="C7" s="76">
        <v>3</v>
      </c>
      <c r="D7" s="57"/>
      <c r="E7" s="26"/>
      <c r="F7" s="33"/>
      <c r="G7" s="16"/>
      <c r="H7" s="33"/>
      <c r="I7" s="16"/>
      <c r="J7" s="33"/>
      <c r="K7" s="54"/>
      <c r="L7" s="33"/>
      <c r="M7" s="62"/>
    </row>
    <row r="8" spans="1:13" ht="14.1" customHeight="1">
      <c r="A8" s="62"/>
      <c r="B8" s="75" t="s">
        <v>49</v>
      </c>
      <c r="C8" s="76">
        <v>4</v>
      </c>
      <c r="D8" s="57"/>
      <c r="E8" s="26"/>
      <c r="F8" s="33"/>
      <c r="G8" s="16"/>
      <c r="H8" s="33"/>
      <c r="I8" s="16"/>
      <c r="J8" s="33"/>
      <c r="K8" s="54"/>
      <c r="L8" s="33"/>
      <c r="M8" s="62"/>
    </row>
    <row r="9" spans="1:13" ht="14.1" customHeight="1">
      <c r="A9" s="62"/>
      <c r="B9" s="75" t="s">
        <v>50</v>
      </c>
      <c r="C9" s="76">
        <v>5</v>
      </c>
      <c r="D9" s="57"/>
      <c r="E9" s="26"/>
      <c r="F9" s="33"/>
      <c r="G9" s="16"/>
      <c r="H9" s="33"/>
      <c r="I9" s="16"/>
      <c r="J9" s="33"/>
      <c r="K9" s="54"/>
      <c r="L9" s="33"/>
      <c r="M9" s="62"/>
    </row>
    <row r="10" spans="1:13" ht="14.1" customHeight="1">
      <c r="A10" s="62"/>
      <c r="B10" s="75" t="s">
        <v>51</v>
      </c>
      <c r="C10" s="76">
        <v>6</v>
      </c>
      <c r="D10" s="57"/>
      <c r="E10" s="26"/>
      <c r="F10" s="33"/>
      <c r="G10" s="16"/>
      <c r="H10" s="33"/>
      <c r="I10" s="16"/>
      <c r="J10" s="33"/>
      <c r="K10" s="54"/>
      <c r="L10" s="33"/>
      <c r="M10" s="62"/>
    </row>
    <row r="11" spans="1:13" ht="14.1" customHeight="1">
      <c r="A11" s="62"/>
      <c r="B11" s="77" t="s">
        <v>52</v>
      </c>
      <c r="C11" s="78">
        <v>7</v>
      </c>
      <c r="D11" s="57"/>
      <c r="E11" s="26"/>
      <c r="F11" s="33"/>
      <c r="G11" s="16"/>
      <c r="H11" s="33"/>
      <c r="I11" s="16"/>
      <c r="J11" s="33"/>
      <c r="K11" s="54"/>
      <c r="L11" s="33"/>
      <c r="M11" s="62"/>
    </row>
    <row r="12" spans="1:13" ht="14.1" customHeight="1">
      <c r="A12" s="62"/>
      <c r="B12" s="77" t="s">
        <v>46</v>
      </c>
      <c r="C12" s="78">
        <v>8</v>
      </c>
      <c r="D12" s="57"/>
      <c r="E12" s="26"/>
      <c r="F12" s="33"/>
      <c r="G12" s="16"/>
      <c r="H12" s="33"/>
      <c r="I12" s="16"/>
      <c r="J12" s="33"/>
      <c r="K12" s="54"/>
      <c r="L12" s="33"/>
      <c r="M12" s="62"/>
    </row>
    <row r="13" spans="1:13" ht="14.1" customHeight="1">
      <c r="A13" s="62"/>
      <c r="B13" s="75" t="s">
        <v>47</v>
      </c>
      <c r="C13" s="76">
        <v>9</v>
      </c>
      <c r="D13" s="57"/>
      <c r="E13" s="26"/>
      <c r="F13" s="33"/>
      <c r="G13" s="16"/>
      <c r="H13" s="33"/>
      <c r="I13" s="16"/>
      <c r="J13" s="33"/>
      <c r="K13" s="54"/>
      <c r="L13" s="33"/>
      <c r="M13" s="62"/>
    </row>
    <row r="14" spans="1:13" ht="14.1" customHeight="1">
      <c r="A14" s="62"/>
      <c r="B14" s="75" t="s">
        <v>48</v>
      </c>
      <c r="C14" s="76">
        <v>10</v>
      </c>
      <c r="D14" s="57"/>
      <c r="E14" s="26"/>
      <c r="F14" s="33"/>
      <c r="G14" s="16"/>
      <c r="H14" s="33"/>
      <c r="I14" s="16"/>
      <c r="J14" s="33"/>
      <c r="K14" s="54"/>
      <c r="L14" s="33"/>
      <c r="M14" s="62"/>
    </row>
    <row r="15" spans="1:13" ht="14.1" customHeight="1">
      <c r="A15" s="62"/>
      <c r="B15" s="75" t="s">
        <v>49</v>
      </c>
      <c r="C15" s="76">
        <v>11</v>
      </c>
      <c r="D15" s="57"/>
      <c r="E15" s="26"/>
      <c r="F15" s="33"/>
      <c r="G15" s="16"/>
      <c r="H15" s="33"/>
      <c r="I15" s="16"/>
      <c r="J15" s="33"/>
      <c r="K15" s="54"/>
      <c r="L15" s="33"/>
      <c r="M15" s="62"/>
    </row>
    <row r="16" spans="1:13" ht="14.1" customHeight="1">
      <c r="A16" s="62"/>
      <c r="B16" s="75" t="s">
        <v>50</v>
      </c>
      <c r="C16" s="76">
        <v>12</v>
      </c>
      <c r="D16" s="57"/>
      <c r="E16" s="26"/>
      <c r="F16" s="33"/>
      <c r="G16" s="16"/>
      <c r="H16" s="33"/>
      <c r="I16" s="16"/>
      <c r="J16" s="33"/>
      <c r="K16" s="54"/>
      <c r="L16" s="33"/>
      <c r="M16" s="62"/>
    </row>
    <row r="17" spans="1:13" ht="14.1" customHeight="1">
      <c r="A17" s="62"/>
      <c r="B17" s="75" t="s">
        <v>51</v>
      </c>
      <c r="C17" s="76">
        <v>13</v>
      </c>
      <c r="D17" s="57"/>
      <c r="E17" s="26"/>
      <c r="F17" s="33"/>
      <c r="G17" s="16"/>
      <c r="H17" s="33"/>
      <c r="I17" s="16"/>
      <c r="J17" s="33"/>
      <c r="K17" s="54"/>
      <c r="L17" s="33"/>
      <c r="M17" s="62"/>
    </row>
    <row r="18" spans="1:13" ht="14.1" customHeight="1">
      <c r="A18" s="62"/>
      <c r="B18" s="77" t="s">
        <v>52</v>
      </c>
      <c r="C18" s="78">
        <v>14</v>
      </c>
      <c r="D18" s="57"/>
      <c r="E18" s="26"/>
      <c r="F18" s="33"/>
      <c r="G18" s="16"/>
      <c r="H18" s="33"/>
      <c r="I18" s="16"/>
      <c r="J18" s="33"/>
      <c r="K18" s="54"/>
      <c r="L18" s="33"/>
      <c r="M18" s="62"/>
    </row>
    <row r="19" spans="1:13" ht="14.1" customHeight="1">
      <c r="A19" s="62"/>
      <c r="B19" s="77" t="s">
        <v>46</v>
      </c>
      <c r="C19" s="78">
        <v>15</v>
      </c>
      <c r="D19" s="57"/>
      <c r="E19" s="26"/>
      <c r="F19" s="33"/>
      <c r="G19" s="16"/>
      <c r="H19" s="33"/>
      <c r="I19" s="16"/>
      <c r="J19" s="33"/>
      <c r="K19" s="54"/>
      <c r="L19" s="33"/>
      <c r="M19" s="62"/>
    </row>
    <row r="20" spans="1:13" ht="14.1" customHeight="1">
      <c r="A20" s="62"/>
      <c r="B20" s="75" t="s">
        <v>47</v>
      </c>
      <c r="C20" s="76">
        <v>16</v>
      </c>
      <c r="D20" s="57"/>
      <c r="E20" s="26"/>
      <c r="F20" s="33"/>
      <c r="G20" s="16"/>
      <c r="H20" s="33"/>
      <c r="I20" s="16"/>
      <c r="J20" s="33"/>
      <c r="K20" s="54"/>
      <c r="L20" s="33"/>
      <c r="M20" s="62"/>
    </row>
    <row r="21" spans="1:13" ht="14.1" customHeight="1">
      <c r="A21" s="62"/>
      <c r="B21" s="75" t="s">
        <v>48</v>
      </c>
      <c r="C21" s="76">
        <v>17</v>
      </c>
      <c r="D21" s="57"/>
      <c r="E21" s="26"/>
      <c r="F21" s="33"/>
      <c r="G21" s="16"/>
      <c r="H21" s="33"/>
      <c r="I21" s="16"/>
      <c r="J21" s="33"/>
      <c r="K21" s="54"/>
      <c r="L21" s="33"/>
      <c r="M21" s="62"/>
    </row>
    <row r="22" spans="1:13" ht="14.1" customHeight="1">
      <c r="A22" s="62"/>
      <c r="B22" s="75" t="s">
        <v>49</v>
      </c>
      <c r="C22" s="76">
        <v>18</v>
      </c>
      <c r="D22" s="57"/>
      <c r="E22" s="26"/>
      <c r="F22" s="33"/>
      <c r="G22" s="16"/>
      <c r="H22" s="33"/>
      <c r="I22" s="16"/>
      <c r="J22" s="33"/>
      <c r="K22" s="54"/>
      <c r="L22" s="33"/>
      <c r="M22" s="62"/>
    </row>
    <row r="23" spans="1:13" ht="14.1" customHeight="1">
      <c r="A23" s="62"/>
      <c r="B23" s="75" t="s">
        <v>50</v>
      </c>
      <c r="C23" s="76">
        <v>19</v>
      </c>
      <c r="D23" s="57"/>
      <c r="E23" s="26"/>
      <c r="F23" s="33"/>
      <c r="G23" s="16"/>
      <c r="H23" s="33"/>
      <c r="I23" s="16"/>
      <c r="J23" s="33"/>
      <c r="K23" s="54"/>
      <c r="L23" s="33"/>
      <c r="M23" s="62"/>
    </row>
    <row r="24" spans="1:13" ht="14.1" customHeight="1">
      <c r="A24" s="62"/>
      <c r="B24" s="75" t="s">
        <v>51</v>
      </c>
      <c r="C24" s="76">
        <v>20</v>
      </c>
      <c r="D24" s="57"/>
      <c r="E24" s="26"/>
      <c r="F24" s="33"/>
      <c r="G24" s="16"/>
      <c r="H24" s="33"/>
      <c r="I24" s="16"/>
      <c r="J24" s="33"/>
      <c r="K24" s="54"/>
      <c r="L24" s="33"/>
      <c r="M24" s="62"/>
    </row>
    <row r="25" spans="1:13" ht="14.1" customHeight="1">
      <c r="A25" s="62"/>
      <c r="B25" s="77" t="s">
        <v>52</v>
      </c>
      <c r="C25" s="78">
        <v>21</v>
      </c>
      <c r="D25" s="57"/>
      <c r="E25" s="26"/>
      <c r="F25" s="33"/>
      <c r="G25" s="16"/>
      <c r="H25" s="33"/>
      <c r="I25" s="16"/>
      <c r="J25" s="33"/>
      <c r="K25" s="54"/>
      <c r="L25" s="33"/>
      <c r="M25" s="62"/>
    </row>
    <row r="26" spans="1:13" ht="14.1" customHeight="1">
      <c r="A26" s="62"/>
      <c r="B26" s="77" t="s">
        <v>46</v>
      </c>
      <c r="C26" s="78">
        <v>22</v>
      </c>
      <c r="D26" s="57"/>
      <c r="E26" s="26"/>
      <c r="F26" s="33"/>
      <c r="G26" s="16"/>
      <c r="H26" s="33"/>
      <c r="I26" s="16"/>
      <c r="J26" s="33"/>
      <c r="K26" s="54"/>
      <c r="L26" s="33"/>
      <c r="M26" s="62"/>
    </row>
    <row r="27" spans="1:13" ht="14.1" customHeight="1">
      <c r="A27" s="62"/>
      <c r="B27" s="75" t="s">
        <v>47</v>
      </c>
      <c r="C27" s="76">
        <v>23</v>
      </c>
      <c r="D27" s="57"/>
      <c r="E27" s="26"/>
      <c r="F27" s="33"/>
      <c r="G27" s="16"/>
      <c r="H27" s="33"/>
      <c r="I27" s="16"/>
      <c r="J27" s="33"/>
      <c r="K27" s="54"/>
      <c r="L27" s="33"/>
      <c r="M27" s="62"/>
    </row>
    <row r="28" spans="1:13" ht="14.1" customHeight="1">
      <c r="A28" s="62"/>
      <c r="B28" s="75" t="s">
        <v>48</v>
      </c>
      <c r="C28" s="76">
        <v>24</v>
      </c>
      <c r="D28" s="57"/>
      <c r="E28" s="26"/>
      <c r="F28" s="33"/>
      <c r="G28" s="16"/>
      <c r="H28" s="33"/>
      <c r="I28" s="16"/>
      <c r="J28" s="33"/>
      <c r="K28" s="54"/>
      <c r="L28" s="33"/>
      <c r="M28" s="62"/>
    </row>
    <row r="29" spans="1:13" ht="14.1" customHeight="1">
      <c r="A29" s="62"/>
      <c r="B29" s="75" t="s">
        <v>49</v>
      </c>
      <c r="C29" s="76">
        <v>25</v>
      </c>
      <c r="D29" s="57"/>
      <c r="E29" s="26"/>
      <c r="F29" s="33"/>
      <c r="G29" s="16"/>
      <c r="H29" s="33"/>
      <c r="I29" s="16"/>
      <c r="J29" s="33"/>
      <c r="K29" s="54"/>
      <c r="L29" s="33"/>
      <c r="M29" s="62"/>
    </row>
    <row r="30" spans="1:13" ht="14.1" customHeight="1">
      <c r="A30" s="62"/>
      <c r="B30" s="75" t="s">
        <v>50</v>
      </c>
      <c r="C30" s="76">
        <v>26</v>
      </c>
      <c r="D30" s="57"/>
      <c r="E30" s="26"/>
      <c r="F30" s="33"/>
      <c r="G30" s="16"/>
      <c r="H30" s="33"/>
      <c r="I30" s="16"/>
      <c r="J30" s="33"/>
      <c r="K30" s="54"/>
      <c r="L30" s="33"/>
      <c r="M30" s="62"/>
    </row>
    <row r="31" spans="1:13" ht="14.1" customHeight="1">
      <c r="A31" s="62"/>
      <c r="B31" s="75" t="s">
        <v>51</v>
      </c>
      <c r="C31" s="76">
        <v>27</v>
      </c>
      <c r="D31" s="57"/>
      <c r="E31" s="26"/>
      <c r="F31" s="33"/>
      <c r="G31" s="16"/>
      <c r="H31" s="33"/>
      <c r="I31" s="16"/>
      <c r="J31" s="33"/>
      <c r="K31" s="54"/>
      <c r="L31" s="33"/>
      <c r="M31" s="62"/>
    </row>
    <row r="32" spans="1:13" ht="14.1" customHeight="1">
      <c r="A32" s="62"/>
      <c r="B32" s="77" t="s">
        <v>52</v>
      </c>
      <c r="C32" s="78">
        <v>28</v>
      </c>
      <c r="D32" s="57"/>
      <c r="E32" s="26"/>
      <c r="F32" s="33"/>
      <c r="G32" s="16"/>
      <c r="H32" s="33"/>
      <c r="I32" s="16"/>
      <c r="J32" s="33"/>
      <c r="K32" s="54"/>
      <c r="L32" s="33"/>
      <c r="M32" s="62"/>
    </row>
    <row r="33" spans="1:13" ht="14.1" customHeight="1">
      <c r="A33" s="62"/>
      <c r="B33" s="77" t="s">
        <v>46</v>
      </c>
      <c r="C33" s="78">
        <v>29</v>
      </c>
      <c r="D33" s="57"/>
      <c r="E33" s="26"/>
      <c r="F33" s="33"/>
      <c r="G33" s="16"/>
      <c r="H33" s="33"/>
      <c r="I33" s="16"/>
      <c r="J33" s="33"/>
      <c r="K33" s="54"/>
      <c r="L33" s="33"/>
      <c r="M33" s="62"/>
    </row>
    <row r="34" spans="1:13" ht="14.1" customHeight="1">
      <c r="A34" s="62"/>
      <c r="B34" s="75" t="s">
        <v>47</v>
      </c>
      <c r="C34" s="76">
        <v>30</v>
      </c>
      <c r="D34" s="57"/>
      <c r="E34" s="26"/>
      <c r="F34" s="33"/>
      <c r="G34" s="16"/>
      <c r="H34" s="33"/>
      <c r="I34" s="16"/>
      <c r="J34" s="33"/>
      <c r="K34" s="54"/>
      <c r="L34" s="33"/>
      <c r="M34" s="62"/>
    </row>
    <row r="35" spans="1:13" ht="14.1" customHeight="1">
      <c r="A35" s="62"/>
      <c r="B35" s="43"/>
      <c r="C35" s="76"/>
      <c r="D35" s="57"/>
      <c r="E35" s="26"/>
      <c r="F35" s="33"/>
      <c r="G35" s="16"/>
      <c r="H35" s="33"/>
      <c r="I35" s="16"/>
      <c r="J35" s="33"/>
      <c r="K35" s="54"/>
      <c r="L35" s="33"/>
      <c r="M35" s="62"/>
    </row>
    <row r="36" spans="1:13" ht="14.1" customHeight="1">
      <c r="A36" s="62"/>
      <c r="B36" s="11"/>
      <c r="C36" s="11"/>
      <c r="D36" s="11"/>
      <c r="E36" s="27"/>
      <c r="G36" s="16"/>
      <c r="H36" s="8"/>
      <c r="I36" s="16"/>
      <c r="J36" s="8"/>
      <c r="K36" s="21"/>
      <c r="L36" s="8"/>
      <c r="M36" s="62"/>
    </row>
    <row r="37" spans="1:13" ht="14.1" customHeight="1">
      <c r="A37" s="62"/>
      <c r="B37" s="9"/>
      <c r="C37" s="9"/>
      <c r="D37" s="9"/>
      <c r="E37" s="16"/>
      <c r="F37" s="9"/>
      <c r="G37" s="16"/>
      <c r="H37" s="9"/>
      <c r="I37" s="16"/>
      <c r="J37" s="9"/>
      <c r="K37" s="16"/>
      <c r="L37" s="9"/>
      <c r="M37" s="62"/>
    </row>
    <row r="38" spans="1:13" ht="18" customHeight="1">
      <c r="A38" s="62"/>
      <c r="B38" s="67" t="s">
        <v>43</v>
      </c>
      <c r="C38" s="67"/>
      <c r="D38" s="38">
        <f>SUM(D5:D35)</f>
        <v>0</v>
      </c>
      <c r="E38" s="28"/>
      <c r="F38" s="10">
        <f>SUM(F5:F35)</f>
        <v>0</v>
      </c>
      <c r="G38" s="17"/>
      <c r="H38" s="10">
        <f>SUM(H5:H35)</f>
        <v>0</v>
      </c>
      <c r="I38" s="16"/>
      <c r="J38" s="10">
        <f>SUM(J5:J35)</f>
        <v>0</v>
      </c>
      <c r="K38" s="22"/>
      <c r="L38" s="10">
        <f>SUM(L5:L35)</f>
        <v>0</v>
      </c>
      <c r="M38" s="62"/>
    </row>
    <row r="39" spans="1:13" ht="18" customHeight="1">
      <c r="A39" s="62"/>
      <c r="B39" s="73" t="s">
        <v>9</v>
      </c>
      <c r="C39" s="73"/>
      <c r="D39" s="73"/>
      <c r="E39" s="29"/>
      <c r="F39" s="71" t="s">
        <v>5</v>
      </c>
      <c r="G39" s="71"/>
      <c r="H39" s="42">
        <f>SUM(D38+H38+J38+L38+L40)</f>
        <v>0</v>
      </c>
      <c r="I39" s="19"/>
      <c r="J39" s="63" t="str">
        <f>IF((L39&lt;=1),"ATTENZIONE: Capitale in Negativo","CAPITALE ATTUALE")</f>
        <v>ATTENZIONE: Capitale in Negativo</v>
      </c>
      <c r="K39" s="63"/>
      <c r="L39" s="41">
        <f>Ottobre!L39-Novembre!H39+Novembre!H40</f>
        <v>0</v>
      </c>
      <c r="M39" s="62"/>
    </row>
    <row r="40" spans="1:13" ht="18" customHeight="1">
      <c r="A40" s="62"/>
      <c r="B40" s="74" t="s">
        <v>20</v>
      </c>
      <c r="C40" s="74"/>
      <c r="D40" s="74"/>
      <c r="E40" s="29"/>
      <c r="F40" s="66" t="s">
        <v>8</v>
      </c>
      <c r="G40" s="66"/>
      <c r="H40" s="39"/>
      <c r="I40" s="16"/>
      <c r="J40" s="64" t="s">
        <v>38</v>
      </c>
      <c r="K40" s="64"/>
      <c r="L40" s="40">
        <f>SUM(Ottobre!F11:F35)+SUM(Novembre!F5:F10)</f>
        <v>0</v>
      </c>
      <c r="M40" s="62"/>
    </row>
  </sheetData>
  <sheetProtection password="E91B" sheet="1" objects="1" scenarios="1" selectLockedCells="1"/>
  <mergeCells count="16">
    <mergeCell ref="A1:A40"/>
    <mergeCell ref="B39:D39"/>
    <mergeCell ref="B40:D40"/>
    <mergeCell ref="J39:K39"/>
    <mergeCell ref="J40:K40"/>
    <mergeCell ref="M1:M40"/>
    <mergeCell ref="F40:G40"/>
    <mergeCell ref="F39:G39"/>
    <mergeCell ref="B38:C38"/>
    <mergeCell ref="B1:C4"/>
    <mergeCell ref="L3:L4"/>
    <mergeCell ref="J3:J4"/>
    <mergeCell ref="H3:H4"/>
    <mergeCell ref="F3:F4"/>
    <mergeCell ref="J1:J2"/>
    <mergeCell ref="L1:L2"/>
  </mergeCells>
  <conditionalFormatting sqref="F6:F35">
    <cfRule type="cellIs" dxfId="2538" priority="381" operator="between">
      <formula>1</formula>
      <formula>500000</formula>
    </cfRule>
  </conditionalFormatting>
  <conditionalFormatting sqref="H6:H35">
    <cfRule type="cellIs" dxfId="2537" priority="380" operator="between">
      <formula>1</formula>
      <formula>500000</formula>
    </cfRule>
  </conditionalFormatting>
  <conditionalFormatting sqref="J6:J35">
    <cfRule type="cellIs" dxfId="2536" priority="379" operator="between">
      <formula>1</formula>
      <formula>500000</formula>
    </cfRule>
  </conditionalFormatting>
  <conditionalFormatting sqref="L6:L35">
    <cfRule type="cellIs" dxfId="2535" priority="376" operator="between">
      <formula>1</formula>
      <formula>500000</formula>
    </cfRule>
  </conditionalFormatting>
  <conditionalFormatting sqref="D5">
    <cfRule type="cellIs" dxfId="2534" priority="375" operator="between">
      <formula>1</formula>
      <formula>500000</formula>
    </cfRule>
  </conditionalFormatting>
  <conditionalFormatting sqref="D6:D35">
    <cfRule type="cellIs" dxfId="2533" priority="374" operator="between">
      <formula>1</formula>
      <formula>500000</formula>
    </cfRule>
  </conditionalFormatting>
  <conditionalFormatting sqref="J39:L39">
    <cfRule type="expression" dxfId="2532" priority="388">
      <formula>$L$39&lt;=0</formula>
    </cfRule>
  </conditionalFormatting>
  <conditionalFormatting sqref="L39">
    <cfRule type="expression" dxfId="2531" priority="370">
      <formula>$H$40=0</formula>
    </cfRule>
    <cfRule type="expression" dxfId="2530" priority="357">
      <formula>$L$39&lt;=0</formula>
    </cfRule>
  </conditionalFormatting>
  <conditionalFormatting sqref="B5">
    <cfRule type="cellIs" dxfId="2529" priority="369" operator="between">
      <formula>1</formula>
      <formula>5000</formula>
    </cfRule>
  </conditionalFormatting>
  <conditionalFormatting sqref="B5">
    <cfRule type="cellIs" dxfId="2528" priority="368" operator="between">
      <formula>1</formula>
      <formula>5000</formula>
    </cfRule>
  </conditionalFormatting>
  <conditionalFormatting sqref="B5">
    <cfRule type="cellIs" dxfId="2527" priority="367" operator="between">
      <formula>1</formula>
      <formula>5000</formula>
    </cfRule>
  </conditionalFormatting>
  <conditionalFormatting sqref="B5:B6">
    <cfRule type="cellIs" dxfId="2526" priority="366" operator="between">
      <formula>1</formula>
      <formula>5000</formula>
    </cfRule>
  </conditionalFormatting>
  <conditionalFormatting sqref="B5:B6">
    <cfRule type="cellIs" dxfId="2525" priority="365" operator="between">
      <formula>1</formula>
      <formula>5000</formula>
    </cfRule>
  </conditionalFormatting>
  <conditionalFormatting sqref="B5:B6">
    <cfRule type="cellIs" dxfId="2524" priority="364" operator="between">
      <formula>1</formula>
      <formula>5000</formula>
    </cfRule>
  </conditionalFormatting>
  <conditionalFormatting sqref="B5:B6">
    <cfRule type="cellIs" dxfId="2523" priority="363" operator="between">
      <formula>1</formula>
      <formula>5000</formula>
    </cfRule>
  </conditionalFormatting>
  <conditionalFormatting sqref="B5:B6">
    <cfRule type="cellIs" dxfId="2522" priority="362" operator="between">
      <formula>1</formula>
      <formula>5000</formula>
    </cfRule>
  </conditionalFormatting>
  <conditionalFormatting sqref="B5:B6">
    <cfRule type="cellIs" dxfId="2521" priority="361" operator="between">
      <formula>1</formula>
      <formula>5000</formula>
    </cfRule>
  </conditionalFormatting>
  <conditionalFormatting sqref="B5:B7">
    <cfRule type="cellIs" dxfId="2520" priority="360" operator="between">
      <formula>1</formula>
      <formula>5000</formula>
    </cfRule>
  </conditionalFormatting>
  <conditionalFormatting sqref="B5:B7">
    <cfRule type="cellIs" dxfId="2519" priority="359" operator="between">
      <formula>1</formula>
      <formula>5000</formula>
    </cfRule>
  </conditionalFormatting>
  <conditionalFormatting sqref="B5:B7">
    <cfRule type="cellIs" dxfId="2518" priority="358" operator="between">
      <formula>1</formula>
      <formula>5000</formula>
    </cfRule>
  </conditionalFormatting>
  <conditionalFormatting sqref="B5">
    <cfRule type="cellIs" dxfId="1223" priority="356" operator="between">
      <formula>1</formula>
      <formula>5000</formula>
    </cfRule>
  </conditionalFormatting>
  <conditionalFormatting sqref="B5">
    <cfRule type="cellIs" dxfId="1222" priority="355" operator="between">
      <formula>1</formula>
      <formula>5000</formula>
    </cfRule>
  </conditionalFormatting>
  <conditionalFormatting sqref="B5">
    <cfRule type="cellIs" dxfId="1221" priority="354" operator="between">
      <formula>1</formula>
      <formula>5000</formula>
    </cfRule>
  </conditionalFormatting>
  <conditionalFormatting sqref="B5:B6">
    <cfRule type="cellIs" dxfId="1220" priority="353" operator="between">
      <formula>1</formula>
      <formula>5000</formula>
    </cfRule>
  </conditionalFormatting>
  <conditionalFormatting sqref="B5:B6">
    <cfRule type="cellIs" dxfId="1219" priority="352" operator="between">
      <formula>1</formula>
      <formula>5000</formula>
    </cfRule>
  </conditionalFormatting>
  <conditionalFormatting sqref="B5:B6">
    <cfRule type="cellIs" dxfId="1218" priority="351" operator="between">
      <formula>1</formula>
      <formula>5000</formula>
    </cfRule>
  </conditionalFormatting>
  <conditionalFormatting sqref="B5:B6">
    <cfRule type="cellIs" dxfId="1217" priority="350" operator="between">
      <formula>1</formula>
      <formula>5000</formula>
    </cfRule>
  </conditionalFormatting>
  <conditionalFormatting sqref="B5:B6">
    <cfRule type="cellIs" dxfId="1216" priority="349" operator="between">
      <formula>1</formula>
      <formula>5000</formula>
    </cfRule>
  </conditionalFormatting>
  <conditionalFormatting sqref="B5:B6">
    <cfRule type="cellIs" dxfId="1215" priority="348" operator="between">
      <formula>1</formula>
      <formula>5000</formula>
    </cfRule>
  </conditionalFormatting>
  <conditionalFormatting sqref="B5:B7">
    <cfRule type="cellIs" dxfId="1214" priority="347" operator="between">
      <formula>1</formula>
      <formula>5000</formula>
    </cfRule>
  </conditionalFormatting>
  <conditionalFormatting sqref="B5:B7">
    <cfRule type="cellIs" dxfId="1213" priority="346" operator="between">
      <formula>1</formula>
      <formula>5000</formula>
    </cfRule>
  </conditionalFormatting>
  <conditionalFormatting sqref="B5:B7">
    <cfRule type="cellIs" dxfId="1212" priority="345" operator="between">
      <formula>1</formula>
      <formula>5000</formula>
    </cfRule>
  </conditionalFormatting>
  <conditionalFormatting sqref="B5">
    <cfRule type="cellIs" dxfId="1211" priority="344" operator="between">
      <formula>1</formula>
      <formula>5000</formula>
    </cfRule>
  </conditionalFormatting>
  <conditionalFormatting sqref="B5">
    <cfRule type="cellIs" dxfId="1210" priority="343" operator="between">
      <formula>1</formula>
      <formula>5000</formula>
    </cfRule>
  </conditionalFormatting>
  <conditionalFormatting sqref="B5">
    <cfRule type="cellIs" dxfId="1209" priority="342" operator="between">
      <formula>1</formula>
      <formula>5000</formula>
    </cfRule>
  </conditionalFormatting>
  <conditionalFormatting sqref="B5:B6">
    <cfRule type="cellIs" dxfId="1208" priority="341" operator="between">
      <formula>1</formula>
      <formula>5000</formula>
    </cfRule>
  </conditionalFormatting>
  <conditionalFormatting sqref="B5:B6">
    <cfRule type="cellIs" dxfId="1207" priority="340" operator="between">
      <formula>1</formula>
      <formula>5000</formula>
    </cfRule>
  </conditionalFormatting>
  <conditionalFormatting sqref="B5:B6">
    <cfRule type="cellIs" dxfId="1206" priority="339" operator="between">
      <formula>1</formula>
      <formula>5000</formula>
    </cfRule>
  </conditionalFormatting>
  <conditionalFormatting sqref="B5:B6">
    <cfRule type="cellIs" dxfId="1205" priority="338" operator="between">
      <formula>1</formula>
      <formula>5000</formula>
    </cfRule>
  </conditionalFormatting>
  <conditionalFormatting sqref="B5:B6">
    <cfRule type="cellIs" dxfId="1204" priority="337" operator="between">
      <formula>1</formula>
      <formula>5000</formula>
    </cfRule>
  </conditionalFormatting>
  <conditionalFormatting sqref="B5:B6">
    <cfRule type="cellIs" dxfId="1203" priority="336" operator="between">
      <formula>1</formula>
      <formula>5000</formula>
    </cfRule>
  </conditionalFormatting>
  <conditionalFormatting sqref="B5:B7">
    <cfRule type="cellIs" dxfId="1202" priority="335" operator="between">
      <formula>1</formula>
      <formula>5000</formula>
    </cfRule>
  </conditionalFormatting>
  <conditionalFormatting sqref="B5:B7">
    <cfRule type="cellIs" dxfId="1201" priority="334" operator="between">
      <formula>1</formula>
      <formula>5000</formula>
    </cfRule>
  </conditionalFormatting>
  <conditionalFormatting sqref="B5:B7">
    <cfRule type="cellIs" dxfId="1200" priority="333" operator="between">
      <formula>1</formula>
      <formula>5000</formula>
    </cfRule>
  </conditionalFormatting>
  <conditionalFormatting sqref="B5:B6">
    <cfRule type="cellIs" dxfId="1199" priority="332" operator="between">
      <formula>1</formula>
      <formula>5000</formula>
    </cfRule>
  </conditionalFormatting>
  <conditionalFormatting sqref="B5:B6">
    <cfRule type="cellIs" dxfId="1198" priority="331" operator="between">
      <formula>1</formula>
      <formula>5000</formula>
    </cfRule>
  </conditionalFormatting>
  <conditionalFormatting sqref="B5:B6">
    <cfRule type="cellIs" dxfId="1197" priority="330" operator="between">
      <formula>1</formula>
      <formula>5000</formula>
    </cfRule>
  </conditionalFormatting>
  <conditionalFormatting sqref="B5:B7">
    <cfRule type="cellIs" dxfId="1196" priority="329" operator="between">
      <formula>1</formula>
      <formula>5000</formula>
    </cfRule>
  </conditionalFormatting>
  <conditionalFormatting sqref="B5:B7">
    <cfRule type="cellIs" dxfId="1195" priority="328" operator="between">
      <formula>1</formula>
      <formula>5000</formula>
    </cfRule>
  </conditionalFormatting>
  <conditionalFormatting sqref="B5:B7">
    <cfRule type="cellIs" dxfId="1194" priority="327" operator="between">
      <formula>1</formula>
      <formula>5000</formula>
    </cfRule>
  </conditionalFormatting>
  <conditionalFormatting sqref="B5:B6">
    <cfRule type="cellIs" dxfId="1193" priority="326" operator="between">
      <formula>1</formula>
      <formula>5000</formula>
    </cfRule>
  </conditionalFormatting>
  <conditionalFormatting sqref="B5:B6">
    <cfRule type="cellIs" dxfId="1192" priority="325" operator="between">
      <formula>1</formula>
      <formula>5000</formula>
    </cfRule>
  </conditionalFormatting>
  <conditionalFormatting sqref="B5:B6">
    <cfRule type="cellIs" dxfId="1191" priority="324" operator="between">
      <formula>1</formula>
      <formula>5000</formula>
    </cfRule>
  </conditionalFormatting>
  <conditionalFormatting sqref="B5:B7">
    <cfRule type="cellIs" dxfId="1190" priority="323" operator="between">
      <formula>1</formula>
      <formula>5000</formula>
    </cfRule>
  </conditionalFormatting>
  <conditionalFormatting sqref="B5:B7">
    <cfRule type="cellIs" dxfId="1189" priority="322" operator="between">
      <formula>1</formula>
      <formula>5000</formula>
    </cfRule>
  </conditionalFormatting>
  <conditionalFormatting sqref="B5:B7">
    <cfRule type="cellIs" dxfId="1188" priority="321" operator="between">
      <formula>1</formula>
      <formula>5000</formula>
    </cfRule>
  </conditionalFormatting>
  <conditionalFormatting sqref="B5:B6">
    <cfRule type="cellIs" dxfId="1187" priority="320" operator="between">
      <formula>1</formula>
      <formula>5000</formula>
    </cfRule>
  </conditionalFormatting>
  <conditionalFormatting sqref="B5:B6">
    <cfRule type="cellIs" dxfId="1186" priority="319" operator="between">
      <formula>1</formula>
      <formula>5000</formula>
    </cfRule>
  </conditionalFormatting>
  <conditionalFormatting sqref="B5:B6">
    <cfRule type="cellIs" dxfId="1185" priority="318" operator="between">
      <formula>1</formula>
      <formula>5000</formula>
    </cfRule>
  </conditionalFormatting>
  <conditionalFormatting sqref="B5:B7">
    <cfRule type="cellIs" dxfId="1184" priority="317" operator="between">
      <formula>1</formula>
      <formula>5000</formula>
    </cfRule>
  </conditionalFormatting>
  <conditionalFormatting sqref="B5:B7">
    <cfRule type="cellIs" dxfId="1183" priority="316" operator="between">
      <formula>1</formula>
      <formula>5000</formula>
    </cfRule>
  </conditionalFormatting>
  <conditionalFormatting sqref="B5:B7">
    <cfRule type="cellIs" dxfId="1182" priority="315" operator="between">
      <formula>1</formula>
      <formula>5000</formula>
    </cfRule>
  </conditionalFormatting>
  <conditionalFormatting sqref="B5:B7">
    <cfRule type="cellIs" dxfId="1181" priority="314" operator="between">
      <formula>1</formula>
      <formula>5000</formula>
    </cfRule>
  </conditionalFormatting>
  <conditionalFormatting sqref="B5:B7">
    <cfRule type="cellIs" dxfId="1180" priority="313" operator="between">
      <formula>1</formula>
      <formula>5000</formula>
    </cfRule>
  </conditionalFormatting>
  <conditionalFormatting sqref="B5:B7">
    <cfRule type="cellIs" dxfId="1179" priority="312" operator="between">
      <formula>1</formula>
      <formula>5000</formula>
    </cfRule>
  </conditionalFormatting>
  <conditionalFormatting sqref="B5:B7">
    <cfRule type="cellIs" dxfId="1178" priority="311" operator="between">
      <formula>1</formula>
      <formula>5000</formula>
    </cfRule>
  </conditionalFormatting>
  <conditionalFormatting sqref="B5:B7">
    <cfRule type="cellIs" dxfId="1177" priority="310" operator="between">
      <formula>1</formula>
      <formula>5000</formula>
    </cfRule>
  </conditionalFormatting>
  <conditionalFormatting sqref="B5:B7">
    <cfRule type="cellIs" dxfId="1176" priority="309" operator="between">
      <formula>1</formula>
      <formula>5000</formula>
    </cfRule>
  </conditionalFormatting>
  <conditionalFormatting sqref="B5:B7">
    <cfRule type="cellIs" dxfId="1175" priority="308" operator="between">
      <formula>1</formula>
      <formula>5000</formula>
    </cfRule>
  </conditionalFormatting>
  <conditionalFormatting sqref="B5:B7">
    <cfRule type="cellIs" dxfId="1174" priority="307" operator="between">
      <formula>1</formula>
      <formula>5000</formula>
    </cfRule>
  </conditionalFormatting>
  <conditionalFormatting sqref="B5:B7">
    <cfRule type="cellIs" dxfId="1173" priority="306" operator="between">
      <formula>1</formula>
      <formula>5000</formula>
    </cfRule>
  </conditionalFormatting>
  <conditionalFormatting sqref="B5:B6">
    <cfRule type="cellIs" dxfId="1172" priority="305" operator="between">
      <formula>1</formula>
      <formula>5000</formula>
    </cfRule>
  </conditionalFormatting>
  <conditionalFormatting sqref="B5:B6">
    <cfRule type="cellIs" dxfId="1171" priority="304" operator="between">
      <formula>1</formula>
      <formula>5000</formula>
    </cfRule>
  </conditionalFormatting>
  <conditionalFormatting sqref="B5:B6">
    <cfRule type="cellIs" dxfId="1170" priority="303" operator="between">
      <formula>1</formula>
      <formula>5000</formula>
    </cfRule>
  </conditionalFormatting>
  <conditionalFormatting sqref="B5:B6">
    <cfRule type="cellIs" dxfId="1169" priority="302" operator="between">
      <formula>1</formula>
      <formula>5000</formula>
    </cfRule>
  </conditionalFormatting>
  <conditionalFormatting sqref="B5:B6">
    <cfRule type="cellIs" dxfId="1168" priority="301" operator="between">
      <formula>1</formula>
      <formula>5000</formula>
    </cfRule>
  </conditionalFormatting>
  <conditionalFormatting sqref="B5:B6">
    <cfRule type="cellIs" dxfId="1167" priority="300" operator="between">
      <formula>1</formula>
      <formula>5000</formula>
    </cfRule>
  </conditionalFormatting>
  <conditionalFormatting sqref="B5:B7">
    <cfRule type="cellIs" dxfId="1166" priority="299" operator="between">
      <formula>1</formula>
      <formula>5000</formula>
    </cfRule>
  </conditionalFormatting>
  <conditionalFormatting sqref="B5:B7">
    <cfRule type="cellIs" dxfId="1165" priority="298" operator="between">
      <formula>1</formula>
      <formula>5000</formula>
    </cfRule>
  </conditionalFormatting>
  <conditionalFormatting sqref="B5:B7">
    <cfRule type="cellIs" dxfId="1164" priority="297" operator="between">
      <formula>1</formula>
      <formula>5000</formula>
    </cfRule>
  </conditionalFormatting>
  <conditionalFormatting sqref="B5:B7">
    <cfRule type="cellIs" dxfId="1163" priority="296" operator="between">
      <formula>1</formula>
      <formula>5000</formula>
    </cfRule>
  </conditionalFormatting>
  <conditionalFormatting sqref="B5:B7">
    <cfRule type="cellIs" dxfId="1162" priority="295" operator="between">
      <formula>1</formula>
      <formula>5000</formula>
    </cfRule>
  </conditionalFormatting>
  <conditionalFormatting sqref="B8:B10">
    <cfRule type="cellIs" dxfId="1161" priority="294" operator="between">
      <formula>1</formula>
      <formula>5000</formula>
    </cfRule>
  </conditionalFormatting>
  <conditionalFormatting sqref="B8:B10">
    <cfRule type="cellIs" dxfId="1160" priority="293" operator="between">
      <formula>1</formula>
      <formula>5000</formula>
    </cfRule>
  </conditionalFormatting>
  <conditionalFormatting sqref="B8:B10">
    <cfRule type="cellIs" dxfId="1159" priority="292" operator="between">
      <formula>1</formula>
      <formula>5000</formula>
    </cfRule>
  </conditionalFormatting>
  <conditionalFormatting sqref="B8:B10">
    <cfRule type="cellIs" dxfId="1158" priority="291" operator="between">
      <formula>1</formula>
      <formula>5000</formula>
    </cfRule>
  </conditionalFormatting>
  <conditionalFormatting sqref="B8:B10">
    <cfRule type="cellIs" dxfId="1157" priority="290" operator="between">
      <formula>1</formula>
      <formula>5000</formula>
    </cfRule>
  </conditionalFormatting>
  <conditionalFormatting sqref="B8:B10">
    <cfRule type="cellIs" dxfId="1156" priority="289" operator="between">
      <formula>1</formula>
      <formula>5000</formula>
    </cfRule>
  </conditionalFormatting>
  <conditionalFormatting sqref="B8:B10">
    <cfRule type="cellIs" dxfId="1155" priority="288" operator="between">
      <formula>1</formula>
      <formula>5000</formula>
    </cfRule>
  </conditionalFormatting>
  <conditionalFormatting sqref="B8:B10">
    <cfRule type="cellIs" dxfId="1154" priority="287" operator="between">
      <formula>1</formula>
      <formula>5000</formula>
    </cfRule>
  </conditionalFormatting>
  <conditionalFormatting sqref="B11">
    <cfRule type="cellIs" dxfId="1153" priority="286" operator="between">
      <formula>1</formula>
      <formula>5000</formula>
    </cfRule>
  </conditionalFormatting>
  <conditionalFormatting sqref="B11">
    <cfRule type="cellIs" dxfId="1152" priority="285" operator="between">
      <formula>1</formula>
      <formula>5000</formula>
    </cfRule>
  </conditionalFormatting>
  <conditionalFormatting sqref="B11">
    <cfRule type="cellIs" dxfId="1151" priority="284" operator="between">
      <formula>1</formula>
      <formula>5000</formula>
    </cfRule>
  </conditionalFormatting>
  <conditionalFormatting sqref="B11">
    <cfRule type="cellIs" dxfId="1150" priority="283" operator="between">
      <formula>1</formula>
      <formula>5000</formula>
    </cfRule>
  </conditionalFormatting>
  <conditionalFormatting sqref="B11">
    <cfRule type="cellIs" dxfId="1149" priority="282" operator="between">
      <formula>1</formula>
      <formula>5000</formula>
    </cfRule>
  </conditionalFormatting>
  <conditionalFormatting sqref="B11">
    <cfRule type="cellIs" dxfId="1148" priority="281" operator="between">
      <formula>1</formula>
      <formula>5000</formula>
    </cfRule>
  </conditionalFormatting>
  <conditionalFormatting sqref="B11">
    <cfRule type="cellIs" dxfId="1147" priority="280" operator="between">
      <formula>1</formula>
      <formula>5000</formula>
    </cfRule>
  </conditionalFormatting>
  <conditionalFormatting sqref="B11">
    <cfRule type="cellIs" dxfId="1146" priority="279" operator="between">
      <formula>1</formula>
      <formula>5000</formula>
    </cfRule>
  </conditionalFormatting>
  <conditionalFormatting sqref="B11">
    <cfRule type="cellIs" dxfId="1145" priority="278" operator="between">
      <formula>1</formula>
      <formula>5000</formula>
    </cfRule>
  </conditionalFormatting>
  <conditionalFormatting sqref="B11">
    <cfRule type="cellIs" dxfId="1144" priority="277" operator="between">
      <formula>1</formula>
      <formula>5000</formula>
    </cfRule>
  </conditionalFormatting>
  <conditionalFormatting sqref="B11">
    <cfRule type="cellIs" dxfId="1143" priority="276" operator="between">
      <formula>1</formula>
      <formula>5000</formula>
    </cfRule>
  </conditionalFormatting>
  <conditionalFormatting sqref="B12:B14">
    <cfRule type="cellIs" dxfId="1142" priority="275" operator="between">
      <formula>1</formula>
      <formula>5000</formula>
    </cfRule>
  </conditionalFormatting>
  <conditionalFormatting sqref="B12:B14">
    <cfRule type="cellIs" dxfId="1141" priority="274" operator="between">
      <formula>1</formula>
      <formula>5000</formula>
    </cfRule>
  </conditionalFormatting>
  <conditionalFormatting sqref="B12:B14">
    <cfRule type="cellIs" dxfId="1140" priority="273" operator="between">
      <formula>1</formula>
      <formula>5000</formula>
    </cfRule>
  </conditionalFormatting>
  <conditionalFormatting sqref="B12:B13">
    <cfRule type="cellIs" dxfId="1139" priority="272" operator="between">
      <formula>1</formula>
      <formula>5000</formula>
    </cfRule>
  </conditionalFormatting>
  <conditionalFormatting sqref="B12:B13">
    <cfRule type="cellIs" dxfId="1138" priority="271" operator="between">
      <formula>1</formula>
      <formula>5000</formula>
    </cfRule>
  </conditionalFormatting>
  <conditionalFormatting sqref="B12:B13">
    <cfRule type="cellIs" dxfId="1137" priority="270" operator="between">
      <formula>1</formula>
      <formula>5000</formula>
    </cfRule>
  </conditionalFormatting>
  <conditionalFormatting sqref="B12:B13">
    <cfRule type="cellIs" dxfId="1136" priority="269" operator="between">
      <formula>1</formula>
      <formula>5000</formula>
    </cfRule>
  </conditionalFormatting>
  <conditionalFormatting sqref="B12:B13">
    <cfRule type="cellIs" dxfId="1135" priority="268" operator="between">
      <formula>1</formula>
      <formula>5000</formula>
    </cfRule>
  </conditionalFormatting>
  <conditionalFormatting sqref="B12:B13">
    <cfRule type="cellIs" dxfId="1134" priority="267" operator="between">
      <formula>1</formula>
      <formula>5000</formula>
    </cfRule>
  </conditionalFormatting>
  <conditionalFormatting sqref="B12:B14">
    <cfRule type="cellIs" dxfId="1133" priority="266" operator="between">
      <formula>1</formula>
      <formula>5000</formula>
    </cfRule>
  </conditionalFormatting>
  <conditionalFormatting sqref="B12:B14">
    <cfRule type="cellIs" dxfId="1132" priority="265" operator="between">
      <formula>1</formula>
      <formula>5000</formula>
    </cfRule>
  </conditionalFormatting>
  <conditionalFormatting sqref="B12:B14">
    <cfRule type="cellIs" dxfId="1131" priority="264" operator="between">
      <formula>1</formula>
      <formula>5000</formula>
    </cfRule>
  </conditionalFormatting>
  <conditionalFormatting sqref="B12:B14">
    <cfRule type="cellIs" dxfId="1130" priority="263" operator="between">
      <formula>1</formula>
      <formula>5000</formula>
    </cfRule>
  </conditionalFormatting>
  <conditionalFormatting sqref="B12:B14">
    <cfRule type="cellIs" dxfId="1129" priority="262" operator="between">
      <formula>1</formula>
      <formula>5000</formula>
    </cfRule>
  </conditionalFormatting>
  <conditionalFormatting sqref="B15:B16">
    <cfRule type="cellIs" dxfId="1128" priority="261" operator="between">
      <formula>1</formula>
      <formula>5000</formula>
    </cfRule>
  </conditionalFormatting>
  <conditionalFormatting sqref="B15:B16">
    <cfRule type="cellIs" dxfId="1127" priority="260" operator="between">
      <formula>1</formula>
      <formula>5000</formula>
    </cfRule>
  </conditionalFormatting>
  <conditionalFormatting sqref="B15:B16">
    <cfRule type="cellIs" dxfId="1126" priority="259" operator="between">
      <formula>1</formula>
      <formula>5000</formula>
    </cfRule>
  </conditionalFormatting>
  <conditionalFormatting sqref="B15:B16">
    <cfRule type="cellIs" dxfId="1125" priority="258" operator="between">
      <formula>1</formula>
      <formula>5000</formula>
    </cfRule>
  </conditionalFormatting>
  <conditionalFormatting sqref="B15:B16">
    <cfRule type="cellIs" dxfId="1124" priority="257" operator="between">
      <formula>1</formula>
      <formula>5000</formula>
    </cfRule>
  </conditionalFormatting>
  <conditionalFormatting sqref="B15:B16">
    <cfRule type="cellIs" dxfId="1123" priority="256" operator="between">
      <formula>1</formula>
      <formula>5000</formula>
    </cfRule>
  </conditionalFormatting>
  <conditionalFormatting sqref="B15:B16">
    <cfRule type="cellIs" dxfId="1122" priority="255" operator="between">
      <formula>1</formula>
      <formula>5000</formula>
    </cfRule>
  </conditionalFormatting>
  <conditionalFormatting sqref="B15:B16">
    <cfRule type="cellIs" dxfId="1121" priority="254" operator="between">
      <formula>1</formula>
      <formula>5000</formula>
    </cfRule>
  </conditionalFormatting>
  <conditionalFormatting sqref="B17">
    <cfRule type="cellIs" dxfId="1120" priority="253" operator="between">
      <formula>1</formula>
      <formula>5000</formula>
    </cfRule>
  </conditionalFormatting>
  <conditionalFormatting sqref="B17">
    <cfRule type="cellIs" dxfId="1119" priority="252" operator="between">
      <formula>1</formula>
      <formula>5000</formula>
    </cfRule>
  </conditionalFormatting>
  <conditionalFormatting sqref="B17">
    <cfRule type="cellIs" dxfId="1118" priority="251" operator="between">
      <formula>1</formula>
      <formula>5000</formula>
    </cfRule>
  </conditionalFormatting>
  <conditionalFormatting sqref="B17">
    <cfRule type="cellIs" dxfId="1117" priority="250" operator="between">
      <formula>1</formula>
      <formula>5000</formula>
    </cfRule>
  </conditionalFormatting>
  <conditionalFormatting sqref="B17">
    <cfRule type="cellIs" dxfId="1116" priority="249" operator="between">
      <formula>1</formula>
      <formula>5000</formula>
    </cfRule>
  </conditionalFormatting>
  <conditionalFormatting sqref="B17">
    <cfRule type="cellIs" dxfId="1115" priority="248" operator="between">
      <formula>1</formula>
      <formula>5000</formula>
    </cfRule>
  </conditionalFormatting>
  <conditionalFormatting sqref="B17">
    <cfRule type="cellIs" dxfId="1114" priority="247" operator="between">
      <formula>1</formula>
      <formula>5000</formula>
    </cfRule>
  </conditionalFormatting>
  <conditionalFormatting sqref="B17">
    <cfRule type="cellIs" dxfId="1113" priority="246" operator="between">
      <formula>1</formula>
      <formula>5000</formula>
    </cfRule>
  </conditionalFormatting>
  <conditionalFormatting sqref="B17">
    <cfRule type="cellIs" dxfId="1112" priority="245" operator="between">
      <formula>1</formula>
      <formula>5000</formula>
    </cfRule>
  </conditionalFormatting>
  <conditionalFormatting sqref="B17">
    <cfRule type="cellIs" dxfId="1111" priority="244" operator="between">
      <formula>1</formula>
      <formula>5000</formula>
    </cfRule>
  </conditionalFormatting>
  <conditionalFormatting sqref="B17">
    <cfRule type="cellIs" dxfId="1110" priority="243" operator="between">
      <formula>1</formula>
      <formula>5000</formula>
    </cfRule>
  </conditionalFormatting>
  <conditionalFormatting sqref="B18:B19">
    <cfRule type="cellIs" dxfId="1109" priority="242" operator="between">
      <formula>1</formula>
      <formula>5000</formula>
    </cfRule>
  </conditionalFormatting>
  <conditionalFormatting sqref="B18:B19">
    <cfRule type="cellIs" dxfId="1108" priority="241" operator="between">
      <formula>1</formula>
      <formula>5000</formula>
    </cfRule>
  </conditionalFormatting>
  <conditionalFormatting sqref="B18:B19">
    <cfRule type="cellIs" dxfId="1107" priority="240" operator="between">
      <formula>1</formula>
      <formula>5000</formula>
    </cfRule>
  </conditionalFormatting>
  <conditionalFormatting sqref="B18:B19">
    <cfRule type="cellIs" dxfId="1106" priority="239" operator="between">
      <formula>1</formula>
      <formula>5000</formula>
    </cfRule>
  </conditionalFormatting>
  <conditionalFormatting sqref="B18:B19">
    <cfRule type="cellIs" dxfId="1105" priority="238" operator="between">
      <formula>1</formula>
      <formula>5000</formula>
    </cfRule>
  </conditionalFormatting>
  <conditionalFormatting sqref="B18:B19">
    <cfRule type="cellIs" dxfId="1104" priority="237" operator="between">
      <formula>1</formula>
      <formula>5000</formula>
    </cfRule>
  </conditionalFormatting>
  <conditionalFormatting sqref="B18:B19">
    <cfRule type="cellIs" dxfId="1103" priority="236" operator="between">
      <formula>1</formula>
      <formula>5000</formula>
    </cfRule>
  </conditionalFormatting>
  <conditionalFormatting sqref="B18:B19">
    <cfRule type="cellIs" dxfId="1102" priority="235" operator="between">
      <formula>1</formula>
      <formula>5000</formula>
    </cfRule>
  </conditionalFormatting>
  <conditionalFormatting sqref="B18:B19">
    <cfRule type="cellIs" dxfId="1101" priority="234" operator="between">
      <formula>1</formula>
      <formula>5000</formula>
    </cfRule>
  </conditionalFormatting>
  <conditionalFormatting sqref="B18:B19">
    <cfRule type="cellIs" dxfId="1100" priority="233" operator="between">
      <formula>1</formula>
      <formula>5000</formula>
    </cfRule>
  </conditionalFormatting>
  <conditionalFormatting sqref="B18:B19">
    <cfRule type="cellIs" dxfId="1099" priority="232" operator="between">
      <formula>1</formula>
      <formula>5000</formula>
    </cfRule>
  </conditionalFormatting>
  <conditionalFormatting sqref="B18:B19">
    <cfRule type="cellIs" dxfId="1098" priority="231" operator="between">
      <formula>1</formula>
      <formula>5000</formula>
    </cfRule>
  </conditionalFormatting>
  <conditionalFormatting sqref="B18:B19">
    <cfRule type="cellIs" dxfId="1097" priority="230" operator="between">
      <formula>1</formula>
      <formula>5000</formula>
    </cfRule>
  </conditionalFormatting>
  <conditionalFormatting sqref="B18:B19">
    <cfRule type="cellIs" dxfId="1096" priority="229" operator="between">
      <formula>1</formula>
      <formula>5000</formula>
    </cfRule>
  </conditionalFormatting>
  <conditionalFormatting sqref="B17">
    <cfRule type="cellIs" dxfId="1095" priority="228" operator="between">
      <formula>1</formula>
      <formula>5000</formula>
    </cfRule>
  </conditionalFormatting>
  <conditionalFormatting sqref="B17">
    <cfRule type="cellIs" dxfId="1094" priority="227" operator="between">
      <formula>1</formula>
      <formula>5000</formula>
    </cfRule>
  </conditionalFormatting>
  <conditionalFormatting sqref="B17">
    <cfRule type="cellIs" dxfId="1093" priority="226" operator="between">
      <formula>1</formula>
      <formula>5000</formula>
    </cfRule>
  </conditionalFormatting>
  <conditionalFormatting sqref="B17">
    <cfRule type="cellIs" dxfId="1092" priority="225" operator="between">
      <formula>1</formula>
      <formula>5000</formula>
    </cfRule>
  </conditionalFormatting>
  <conditionalFormatting sqref="B17">
    <cfRule type="cellIs" dxfId="1091" priority="224" operator="between">
      <formula>1</formula>
      <formula>5000</formula>
    </cfRule>
  </conditionalFormatting>
  <conditionalFormatting sqref="B17">
    <cfRule type="cellIs" dxfId="1090" priority="223" operator="between">
      <formula>1</formula>
      <formula>5000</formula>
    </cfRule>
  </conditionalFormatting>
  <conditionalFormatting sqref="B17">
    <cfRule type="cellIs" dxfId="1089" priority="222" operator="between">
      <formula>1</formula>
      <formula>5000</formula>
    </cfRule>
  </conditionalFormatting>
  <conditionalFormatting sqref="B17">
    <cfRule type="cellIs" dxfId="1088" priority="221" operator="between">
      <formula>1</formula>
      <formula>5000</formula>
    </cfRule>
  </conditionalFormatting>
  <conditionalFormatting sqref="B18">
    <cfRule type="cellIs" dxfId="1087" priority="220" operator="between">
      <formula>1</formula>
      <formula>5000</formula>
    </cfRule>
  </conditionalFormatting>
  <conditionalFormatting sqref="B18">
    <cfRule type="cellIs" dxfId="1086" priority="219" operator="between">
      <formula>1</formula>
      <formula>5000</formula>
    </cfRule>
  </conditionalFormatting>
  <conditionalFormatting sqref="B18">
    <cfRule type="cellIs" dxfId="1085" priority="218" operator="between">
      <formula>1</formula>
      <formula>5000</formula>
    </cfRule>
  </conditionalFormatting>
  <conditionalFormatting sqref="B18">
    <cfRule type="cellIs" dxfId="1084" priority="217" operator="between">
      <formula>1</formula>
      <formula>5000</formula>
    </cfRule>
  </conditionalFormatting>
  <conditionalFormatting sqref="B18">
    <cfRule type="cellIs" dxfId="1083" priority="216" operator="between">
      <formula>1</formula>
      <formula>5000</formula>
    </cfRule>
  </conditionalFormatting>
  <conditionalFormatting sqref="B18">
    <cfRule type="cellIs" dxfId="1082" priority="215" operator="between">
      <formula>1</formula>
      <formula>5000</formula>
    </cfRule>
  </conditionalFormatting>
  <conditionalFormatting sqref="B18">
    <cfRule type="cellIs" dxfId="1081" priority="214" operator="between">
      <formula>1</formula>
      <formula>5000</formula>
    </cfRule>
  </conditionalFormatting>
  <conditionalFormatting sqref="B18">
    <cfRule type="cellIs" dxfId="1080" priority="213" operator="between">
      <formula>1</formula>
      <formula>5000</formula>
    </cfRule>
  </conditionalFormatting>
  <conditionalFormatting sqref="B18">
    <cfRule type="cellIs" dxfId="1079" priority="212" operator="between">
      <formula>1</formula>
      <formula>5000</formula>
    </cfRule>
  </conditionalFormatting>
  <conditionalFormatting sqref="B18">
    <cfRule type="cellIs" dxfId="1078" priority="211" operator="between">
      <formula>1</formula>
      <formula>5000</formula>
    </cfRule>
  </conditionalFormatting>
  <conditionalFormatting sqref="B18">
    <cfRule type="cellIs" dxfId="1077" priority="210" operator="between">
      <formula>1</formula>
      <formula>5000</formula>
    </cfRule>
  </conditionalFormatting>
  <conditionalFormatting sqref="B19">
    <cfRule type="cellIs" dxfId="1076" priority="209" operator="between">
      <formula>1</formula>
      <formula>5000</formula>
    </cfRule>
  </conditionalFormatting>
  <conditionalFormatting sqref="B19">
    <cfRule type="cellIs" dxfId="1075" priority="208" operator="between">
      <formula>1</formula>
      <formula>5000</formula>
    </cfRule>
  </conditionalFormatting>
  <conditionalFormatting sqref="B19">
    <cfRule type="cellIs" dxfId="1074" priority="207" operator="between">
      <formula>1</formula>
      <formula>5000</formula>
    </cfRule>
  </conditionalFormatting>
  <conditionalFormatting sqref="B19">
    <cfRule type="cellIs" dxfId="1073" priority="206" operator="between">
      <formula>1</formula>
      <formula>5000</formula>
    </cfRule>
  </conditionalFormatting>
  <conditionalFormatting sqref="B19">
    <cfRule type="cellIs" dxfId="1072" priority="205" operator="between">
      <formula>1</formula>
      <formula>5000</formula>
    </cfRule>
  </conditionalFormatting>
  <conditionalFormatting sqref="B19">
    <cfRule type="cellIs" dxfId="1071" priority="204" operator="between">
      <formula>1</formula>
      <formula>5000</formula>
    </cfRule>
  </conditionalFormatting>
  <conditionalFormatting sqref="B19">
    <cfRule type="cellIs" dxfId="1070" priority="203" operator="between">
      <formula>1</formula>
      <formula>5000</formula>
    </cfRule>
  </conditionalFormatting>
  <conditionalFormatting sqref="B19">
    <cfRule type="cellIs" dxfId="1069" priority="202" operator="between">
      <formula>1</formula>
      <formula>5000</formula>
    </cfRule>
  </conditionalFormatting>
  <conditionalFormatting sqref="B19">
    <cfRule type="cellIs" dxfId="1068" priority="201" operator="between">
      <formula>1</formula>
      <formula>5000</formula>
    </cfRule>
  </conditionalFormatting>
  <conditionalFormatting sqref="B19">
    <cfRule type="cellIs" dxfId="1067" priority="200" operator="between">
      <formula>1</formula>
      <formula>5000</formula>
    </cfRule>
  </conditionalFormatting>
  <conditionalFormatting sqref="B19">
    <cfRule type="cellIs" dxfId="1066" priority="199" operator="between">
      <formula>1</formula>
      <formula>5000</formula>
    </cfRule>
  </conditionalFormatting>
  <conditionalFormatting sqref="B19">
    <cfRule type="cellIs" dxfId="1065" priority="198" operator="between">
      <formula>1</formula>
      <formula>5000</formula>
    </cfRule>
  </conditionalFormatting>
  <conditionalFormatting sqref="B19">
    <cfRule type="cellIs" dxfId="1064" priority="197" operator="between">
      <formula>1</formula>
      <formula>5000</formula>
    </cfRule>
  </conditionalFormatting>
  <conditionalFormatting sqref="B19">
    <cfRule type="cellIs" dxfId="1063" priority="196" operator="between">
      <formula>1</formula>
      <formula>5000</formula>
    </cfRule>
  </conditionalFormatting>
  <conditionalFormatting sqref="B20:B21">
    <cfRule type="cellIs" dxfId="1062" priority="195" operator="between">
      <formula>1</formula>
      <formula>5000</formula>
    </cfRule>
  </conditionalFormatting>
  <conditionalFormatting sqref="B20:B21">
    <cfRule type="cellIs" dxfId="1061" priority="194" operator="between">
      <formula>1</formula>
      <formula>5000</formula>
    </cfRule>
  </conditionalFormatting>
  <conditionalFormatting sqref="B20:B21">
    <cfRule type="cellIs" dxfId="1060" priority="193" operator="between">
      <formula>1</formula>
      <formula>5000</formula>
    </cfRule>
  </conditionalFormatting>
  <conditionalFormatting sqref="B20">
    <cfRule type="cellIs" dxfId="1059" priority="192" operator="between">
      <formula>1</formula>
      <formula>5000</formula>
    </cfRule>
  </conditionalFormatting>
  <conditionalFormatting sqref="B20">
    <cfRule type="cellIs" dxfId="1058" priority="191" operator="between">
      <formula>1</formula>
      <formula>5000</formula>
    </cfRule>
  </conditionalFormatting>
  <conditionalFormatting sqref="B20">
    <cfRule type="cellIs" dxfId="1057" priority="190" operator="between">
      <formula>1</formula>
      <formula>5000</formula>
    </cfRule>
  </conditionalFormatting>
  <conditionalFormatting sqref="B20">
    <cfRule type="cellIs" dxfId="1056" priority="189" operator="between">
      <formula>1</formula>
      <formula>5000</formula>
    </cfRule>
  </conditionalFormatting>
  <conditionalFormatting sqref="B20">
    <cfRule type="cellIs" dxfId="1055" priority="188" operator="between">
      <formula>1</formula>
      <formula>5000</formula>
    </cfRule>
  </conditionalFormatting>
  <conditionalFormatting sqref="B20">
    <cfRule type="cellIs" dxfId="1054" priority="187" operator="between">
      <formula>1</formula>
      <formula>5000</formula>
    </cfRule>
  </conditionalFormatting>
  <conditionalFormatting sqref="B20:B21">
    <cfRule type="cellIs" dxfId="1053" priority="186" operator="between">
      <formula>1</formula>
      <formula>5000</formula>
    </cfRule>
  </conditionalFormatting>
  <conditionalFormatting sqref="B20:B21">
    <cfRule type="cellIs" dxfId="1052" priority="185" operator="between">
      <formula>1</formula>
      <formula>5000</formula>
    </cfRule>
  </conditionalFormatting>
  <conditionalFormatting sqref="B20:B21">
    <cfRule type="cellIs" dxfId="1051" priority="184" operator="between">
      <formula>1</formula>
      <formula>5000</formula>
    </cfRule>
  </conditionalFormatting>
  <conditionalFormatting sqref="B20:B21">
    <cfRule type="cellIs" dxfId="1050" priority="183" operator="between">
      <formula>1</formula>
      <formula>5000</formula>
    </cfRule>
  </conditionalFormatting>
  <conditionalFormatting sqref="B20:B21">
    <cfRule type="cellIs" dxfId="1049" priority="182" operator="between">
      <formula>1</formula>
      <formula>5000</formula>
    </cfRule>
  </conditionalFormatting>
  <conditionalFormatting sqref="B22:B24">
    <cfRule type="cellIs" dxfId="1048" priority="181" operator="between">
      <formula>1</formula>
      <formula>5000</formula>
    </cfRule>
  </conditionalFormatting>
  <conditionalFormatting sqref="B22:B24">
    <cfRule type="cellIs" dxfId="1047" priority="180" operator="between">
      <formula>1</formula>
      <formula>5000</formula>
    </cfRule>
  </conditionalFormatting>
  <conditionalFormatting sqref="B22:B24">
    <cfRule type="cellIs" dxfId="1046" priority="179" operator="between">
      <formula>1</formula>
      <formula>5000</formula>
    </cfRule>
  </conditionalFormatting>
  <conditionalFormatting sqref="B22:B24">
    <cfRule type="cellIs" dxfId="1045" priority="178" operator="between">
      <formula>1</formula>
      <formula>5000</formula>
    </cfRule>
  </conditionalFormatting>
  <conditionalFormatting sqref="B22:B24">
    <cfRule type="cellIs" dxfId="1044" priority="177" operator="between">
      <formula>1</formula>
      <formula>5000</formula>
    </cfRule>
  </conditionalFormatting>
  <conditionalFormatting sqref="B22:B24">
    <cfRule type="cellIs" dxfId="1043" priority="176" operator="between">
      <formula>1</formula>
      <formula>5000</formula>
    </cfRule>
  </conditionalFormatting>
  <conditionalFormatting sqref="B22:B24">
    <cfRule type="cellIs" dxfId="1042" priority="175" operator="between">
      <formula>1</formula>
      <formula>5000</formula>
    </cfRule>
  </conditionalFormatting>
  <conditionalFormatting sqref="B22:B24">
    <cfRule type="cellIs" dxfId="1041" priority="174" operator="between">
      <formula>1</formula>
      <formula>5000</formula>
    </cfRule>
  </conditionalFormatting>
  <conditionalFormatting sqref="B25:B26">
    <cfRule type="cellIs" dxfId="1040" priority="173" operator="between">
      <formula>1</formula>
      <formula>5000</formula>
    </cfRule>
  </conditionalFormatting>
  <conditionalFormatting sqref="B25:B26">
    <cfRule type="cellIs" dxfId="1039" priority="172" operator="between">
      <formula>1</formula>
      <formula>5000</formula>
    </cfRule>
  </conditionalFormatting>
  <conditionalFormatting sqref="B25:B26">
    <cfRule type="cellIs" dxfId="1038" priority="171" operator="between">
      <formula>1</formula>
      <formula>5000</formula>
    </cfRule>
  </conditionalFormatting>
  <conditionalFormatting sqref="B25:B26">
    <cfRule type="cellIs" dxfId="1037" priority="170" operator="between">
      <formula>1</formula>
      <formula>5000</formula>
    </cfRule>
  </conditionalFormatting>
  <conditionalFormatting sqref="B25:B26">
    <cfRule type="cellIs" dxfId="1036" priority="169" operator="between">
      <formula>1</formula>
      <formula>5000</formula>
    </cfRule>
  </conditionalFormatting>
  <conditionalFormatting sqref="B25:B26">
    <cfRule type="cellIs" dxfId="1035" priority="168" operator="between">
      <formula>1</formula>
      <formula>5000</formula>
    </cfRule>
  </conditionalFormatting>
  <conditionalFormatting sqref="B25:B26">
    <cfRule type="cellIs" dxfId="1034" priority="167" operator="between">
      <formula>1</formula>
      <formula>5000</formula>
    </cfRule>
  </conditionalFormatting>
  <conditionalFormatting sqref="B25:B26">
    <cfRule type="cellIs" dxfId="1033" priority="166" operator="between">
      <formula>1</formula>
      <formula>5000</formula>
    </cfRule>
  </conditionalFormatting>
  <conditionalFormatting sqref="B25:B26">
    <cfRule type="cellIs" dxfId="1032" priority="165" operator="between">
      <formula>1</formula>
      <formula>5000</formula>
    </cfRule>
  </conditionalFormatting>
  <conditionalFormatting sqref="B25:B26">
    <cfRule type="cellIs" dxfId="1031" priority="164" operator="between">
      <formula>1</formula>
      <formula>5000</formula>
    </cfRule>
  </conditionalFormatting>
  <conditionalFormatting sqref="B25:B26">
    <cfRule type="cellIs" dxfId="1030" priority="163" operator="between">
      <formula>1</formula>
      <formula>5000</formula>
    </cfRule>
  </conditionalFormatting>
  <conditionalFormatting sqref="B25:B26">
    <cfRule type="cellIs" dxfId="1029" priority="162" operator="between">
      <formula>1</formula>
      <formula>5000</formula>
    </cfRule>
  </conditionalFormatting>
  <conditionalFormatting sqref="B25:B26">
    <cfRule type="cellIs" dxfId="1028" priority="161" operator="between">
      <formula>1</formula>
      <formula>5000</formula>
    </cfRule>
  </conditionalFormatting>
  <conditionalFormatting sqref="B25:B26">
    <cfRule type="cellIs" dxfId="1027" priority="160" operator="between">
      <formula>1</formula>
      <formula>5000</formula>
    </cfRule>
  </conditionalFormatting>
  <conditionalFormatting sqref="B25">
    <cfRule type="cellIs" dxfId="1026" priority="159" operator="between">
      <formula>1</formula>
      <formula>5000</formula>
    </cfRule>
  </conditionalFormatting>
  <conditionalFormatting sqref="B25">
    <cfRule type="cellIs" dxfId="1025" priority="158" operator="between">
      <formula>1</formula>
      <formula>5000</formula>
    </cfRule>
  </conditionalFormatting>
  <conditionalFormatting sqref="B25">
    <cfRule type="cellIs" dxfId="1024" priority="157" operator="between">
      <formula>1</formula>
      <formula>5000</formula>
    </cfRule>
  </conditionalFormatting>
  <conditionalFormatting sqref="B25">
    <cfRule type="cellIs" dxfId="1023" priority="156" operator="between">
      <formula>1</formula>
      <formula>5000</formula>
    </cfRule>
  </conditionalFormatting>
  <conditionalFormatting sqref="B25">
    <cfRule type="cellIs" dxfId="1022" priority="155" operator="between">
      <formula>1</formula>
      <formula>5000</formula>
    </cfRule>
  </conditionalFormatting>
  <conditionalFormatting sqref="B25">
    <cfRule type="cellIs" dxfId="1021" priority="154" operator="between">
      <formula>1</formula>
      <formula>5000</formula>
    </cfRule>
  </conditionalFormatting>
  <conditionalFormatting sqref="B25">
    <cfRule type="cellIs" dxfId="1020" priority="153" operator="between">
      <formula>1</formula>
      <formula>5000</formula>
    </cfRule>
  </conditionalFormatting>
  <conditionalFormatting sqref="B25">
    <cfRule type="cellIs" dxfId="1019" priority="152" operator="between">
      <formula>1</formula>
      <formula>5000</formula>
    </cfRule>
  </conditionalFormatting>
  <conditionalFormatting sqref="B25">
    <cfRule type="cellIs" dxfId="1018" priority="151" operator="between">
      <formula>1</formula>
      <formula>5000</formula>
    </cfRule>
  </conditionalFormatting>
  <conditionalFormatting sqref="B25">
    <cfRule type="cellIs" dxfId="1017" priority="150" operator="between">
      <formula>1</formula>
      <formula>5000</formula>
    </cfRule>
  </conditionalFormatting>
  <conditionalFormatting sqref="B25">
    <cfRule type="cellIs" dxfId="1016" priority="149" operator="between">
      <formula>1</formula>
      <formula>5000</formula>
    </cfRule>
  </conditionalFormatting>
  <conditionalFormatting sqref="B26">
    <cfRule type="cellIs" dxfId="1015" priority="148" operator="between">
      <formula>1</formula>
      <formula>5000</formula>
    </cfRule>
  </conditionalFormatting>
  <conditionalFormatting sqref="B26">
    <cfRule type="cellIs" dxfId="1014" priority="147" operator="between">
      <formula>1</formula>
      <formula>5000</formula>
    </cfRule>
  </conditionalFormatting>
  <conditionalFormatting sqref="B26">
    <cfRule type="cellIs" dxfId="1013" priority="146" operator="between">
      <formula>1</formula>
      <formula>5000</formula>
    </cfRule>
  </conditionalFormatting>
  <conditionalFormatting sqref="B26">
    <cfRule type="cellIs" dxfId="1012" priority="145" operator="between">
      <formula>1</formula>
      <formula>5000</formula>
    </cfRule>
  </conditionalFormatting>
  <conditionalFormatting sqref="B26">
    <cfRule type="cellIs" dxfId="1011" priority="144" operator="between">
      <formula>1</formula>
      <formula>5000</formula>
    </cfRule>
  </conditionalFormatting>
  <conditionalFormatting sqref="B26">
    <cfRule type="cellIs" dxfId="1010" priority="143" operator="between">
      <formula>1</formula>
      <formula>5000</formula>
    </cfRule>
  </conditionalFormatting>
  <conditionalFormatting sqref="B26">
    <cfRule type="cellIs" dxfId="1009" priority="142" operator="between">
      <formula>1</formula>
      <formula>5000</formula>
    </cfRule>
  </conditionalFormatting>
  <conditionalFormatting sqref="B26">
    <cfRule type="cellIs" dxfId="1008" priority="141" operator="between">
      <formula>1</formula>
      <formula>5000</formula>
    </cfRule>
  </conditionalFormatting>
  <conditionalFormatting sqref="B26">
    <cfRule type="cellIs" dxfId="1007" priority="140" operator="between">
      <formula>1</formula>
      <formula>5000</formula>
    </cfRule>
  </conditionalFormatting>
  <conditionalFormatting sqref="B26">
    <cfRule type="cellIs" dxfId="1006" priority="139" operator="between">
      <formula>1</formula>
      <formula>5000</formula>
    </cfRule>
  </conditionalFormatting>
  <conditionalFormatting sqref="B26">
    <cfRule type="cellIs" dxfId="1005" priority="138" operator="between">
      <formula>1</formula>
      <formula>5000</formula>
    </cfRule>
  </conditionalFormatting>
  <conditionalFormatting sqref="B26">
    <cfRule type="cellIs" dxfId="1004" priority="137" operator="between">
      <formula>1</formula>
      <formula>5000</formula>
    </cfRule>
  </conditionalFormatting>
  <conditionalFormatting sqref="B26">
    <cfRule type="cellIs" dxfId="1003" priority="136" operator="between">
      <formula>1</formula>
      <formula>5000</formula>
    </cfRule>
  </conditionalFormatting>
  <conditionalFormatting sqref="B26">
    <cfRule type="cellIs" dxfId="1002" priority="135" operator="between">
      <formula>1</formula>
      <formula>5000</formula>
    </cfRule>
  </conditionalFormatting>
  <conditionalFormatting sqref="B27">
    <cfRule type="cellIs" dxfId="1001" priority="134" operator="between">
      <formula>1</formula>
      <formula>5000</formula>
    </cfRule>
  </conditionalFormatting>
  <conditionalFormatting sqref="B27">
    <cfRule type="cellIs" dxfId="1000" priority="133" operator="between">
      <formula>1</formula>
      <formula>5000</formula>
    </cfRule>
  </conditionalFormatting>
  <conditionalFormatting sqref="B27">
    <cfRule type="cellIs" dxfId="999" priority="132" operator="between">
      <formula>1</formula>
      <formula>5000</formula>
    </cfRule>
  </conditionalFormatting>
  <conditionalFormatting sqref="B27">
    <cfRule type="cellIs" dxfId="998" priority="131" operator="between">
      <formula>1</formula>
      <formula>5000</formula>
    </cfRule>
  </conditionalFormatting>
  <conditionalFormatting sqref="B27">
    <cfRule type="cellIs" dxfId="997" priority="130" operator="between">
      <formula>1</formula>
      <formula>5000</formula>
    </cfRule>
  </conditionalFormatting>
  <conditionalFormatting sqref="B27">
    <cfRule type="cellIs" dxfId="996" priority="129" operator="between">
      <formula>1</formula>
      <formula>5000</formula>
    </cfRule>
  </conditionalFormatting>
  <conditionalFormatting sqref="B27">
    <cfRule type="cellIs" dxfId="995" priority="128" operator="between">
      <formula>1</formula>
      <formula>5000</formula>
    </cfRule>
  </conditionalFormatting>
  <conditionalFormatting sqref="B27">
    <cfRule type="cellIs" dxfId="994" priority="127" operator="between">
      <formula>1</formula>
      <formula>5000</formula>
    </cfRule>
  </conditionalFormatting>
  <conditionalFormatting sqref="B27">
    <cfRule type="cellIs" dxfId="993" priority="126" operator="between">
      <formula>1</formula>
      <formula>5000</formula>
    </cfRule>
  </conditionalFormatting>
  <conditionalFormatting sqref="B27">
    <cfRule type="cellIs" dxfId="992" priority="125" operator="between">
      <formula>1</formula>
      <formula>5000</formula>
    </cfRule>
  </conditionalFormatting>
  <conditionalFormatting sqref="B27">
    <cfRule type="cellIs" dxfId="991" priority="124" operator="between">
      <formula>1</formula>
      <formula>5000</formula>
    </cfRule>
  </conditionalFormatting>
  <conditionalFormatting sqref="B27">
    <cfRule type="cellIs" dxfId="990" priority="123" operator="between">
      <formula>1</formula>
      <formula>5000</formula>
    </cfRule>
  </conditionalFormatting>
  <conditionalFormatting sqref="B27">
    <cfRule type="cellIs" dxfId="989" priority="122" operator="between">
      <formula>1</formula>
      <formula>5000</formula>
    </cfRule>
  </conditionalFormatting>
  <conditionalFormatting sqref="B27">
    <cfRule type="cellIs" dxfId="988" priority="121" operator="between">
      <formula>1</formula>
      <formula>5000</formula>
    </cfRule>
  </conditionalFormatting>
  <conditionalFormatting sqref="B28">
    <cfRule type="cellIs" dxfId="987" priority="120" operator="between">
      <formula>1</formula>
      <formula>5000</formula>
    </cfRule>
  </conditionalFormatting>
  <conditionalFormatting sqref="B28">
    <cfRule type="cellIs" dxfId="986" priority="119" operator="between">
      <formula>1</formula>
      <formula>5000</formula>
    </cfRule>
  </conditionalFormatting>
  <conditionalFormatting sqref="B28">
    <cfRule type="cellIs" dxfId="985" priority="118" operator="between">
      <formula>1</formula>
      <formula>5000</formula>
    </cfRule>
  </conditionalFormatting>
  <conditionalFormatting sqref="B28">
    <cfRule type="cellIs" dxfId="984" priority="117" operator="between">
      <formula>1</formula>
      <formula>5000</formula>
    </cfRule>
  </conditionalFormatting>
  <conditionalFormatting sqref="B28">
    <cfRule type="cellIs" dxfId="983" priority="116" operator="between">
      <formula>1</formula>
      <formula>5000</formula>
    </cfRule>
  </conditionalFormatting>
  <conditionalFormatting sqref="B28">
    <cfRule type="cellIs" dxfId="982" priority="115" operator="between">
      <formula>1</formula>
      <formula>5000</formula>
    </cfRule>
  </conditionalFormatting>
  <conditionalFormatting sqref="B28">
    <cfRule type="cellIs" dxfId="981" priority="114" operator="between">
      <formula>1</formula>
      <formula>5000</formula>
    </cfRule>
  </conditionalFormatting>
  <conditionalFormatting sqref="B28">
    <cfRule type="cellIs" dxfId="980" priority="113" operator="between">
      <formula>1</formula>
      <formula>5000</formula>
    </cfRule>
  </conditionalFormatting>
  <conditionalFormatting sqref="B29">
    <cfRule type="cellIs" dxfId="979" priority="112" operator="between">
      <formula>1</formula>
      <formula>5000</formula>
    </cfRule>
  </conditionalFormatting>
  <conditionalFormatting sqref="B29">
    <cfRule type="cellIs" dxfId="978" priority="111" operator="between">
      <formula>1</formula>
      <formula>5000</formula>
    </cfRule>
  </conditionalFormatting>
  <conditionalFormatting sqref="B29">
    <cfRule type="cellIs" dxfId="977" priority="110" operator="between">
      <formula>1</formula>
      <formula>5000</formula>
    </cfRule>
  </conditionalFormatting>
  <conditionalFormatting sqref="B29">
    <cfRule type="cellIs" dxfId="976" priority="109" operator="between">
      <formula>1</formula>
      <formula>5000</formula>
    </cfRule>
  </conditionalFormatting>
  <conditionalFormatting sqref="B29">
    <cfRule type="cellIs" dxfId="975" priority="108" operator="between">
      <formula>1</formula>
      <formula>5000</formula>
    </cfRule>
  </conditionalFormatting>
  <conditionalFormatting sqref="B29">
    <cfRule type="cellIs" dxfId="974" priority="107" operator="between">
      <formula>1</formula>
      <formula>5000</formula>
    </cfRule>
  </conditionalFormatting>
  <conditionalFormatting sqref="B29">
    <cfRule type="cellIs" dxfId="973" priority="106" operator="between">
      <formula>1</formula>
      <formula>5000</formula>
    </cfRule>
  </conditionalFormatting>
  <conditionalFormatting sqref="B29">
    <cfRule type="cellIs" dxfId="972" priority="105" operator="between">
      <formula>1</formula>
      <formula>5000</formula>
    </cfRule>
  </conditionalFormatting>
  <conditionalFormatting sqref="B30:B32">
    <cfRule type="cellIs" dxfId="971" priority="104" operator="between">
      <formula>1</formula>
      <formula>5000</formula>
    </cfRule>
  </conditionalFormatting>
  <conditionalFormatting sqref="B30:B32">
    <cfRule type="cellIs" dxfId="970" priority="103" operator="between">
      <formula>1</formula>
      <formula>5000</formula>
    </cfRule>
  </conditionalFormatting>
  <conditionalFormatting sqref="B30:B32">
    <cfRule type="cellIs" dxfId="969" priority="102" operator="between">
      <formula>1</formula>
      <formula>5000</formula>
    </cfRule>
  </conditionalFormatting>
  <conditionalFormatting sqref="B30:B32">
    <cfRule type="cellIs" dxfId="968" priority="101" operator="between">
      <formula>1</formula>
      <formula>5000</formula>
    </cfRule>
  </conditionalFormatting>
  <conditionalFormatting sqref="B30:B32">
    <cfRule type="cellIs" dxfId="967" priority="100" operator="between">
      <formula>1</formula>
      <formula>5000</formula>
    </cfRule>
  </conditionalFormatting>
  <conditionalFormatting sqref="B30:B32">
    <cfRule type="cellIs" dxfId="966" priority="99" operator="between">
      <formula>1</formula>
      <formula>5000</formula>
    </cfRule>
  </conditionalFormatting>
  <conditionalFormatting sqref="B30:B32">
    <cfRule type="cellIs" dxfId="965" priority="98" operator="between">
      <formula>1</formula>
      <formula>5000</formula>
    </cfRule>
  </conditionalFormatting>
  <conditionalFormatting sqref="B30:B32">
    <cfRule type="cellIs" dxfId="964" priority="97" operator="between">
      <formula>1</formula>
      <formula>5000</formula>
    </cfRule>
  </conditionalFormatting>
  <conditionalFormatting sqref="B30:B32">
    <cfRule type="cellIs" dxfId="963" priority="96" operator="between">
      <formula>1</formula>
      <formula>5000</formula>
    </cfRule>
  </conditionalFormatting>
  <conditionalFormatting sqref="B30:B32">
    <cfRule type="cellIs" dxfId="962" priority="95" operator="between">
      <formula>1</formula>
      <formula>5000</formula>
    </cfRule>
  </conditionalFormatting>
  <conditionalFormatting sqref="B30:B32">
    <cfRule type="cellIs" dxfId="961" priority="94" operator="between">
      <formula>1</formula>
      <formula>5000</formula>
    </cfRule>
  </conditionalFormatting>
  <conditionalFormatting sqref="B30:B32">
    <cfRule type="cellIs" dxfId="960" priority="93" operator="between">
      <formula>1</formula>
      <formula>5000</formula>
    </cfRule>
  </conditionalFormatting>
  <conditionalFormatting sqref="B30:B32">
    <cfRule type="cellIs" dxfId="959" priority="92" operator="between">
      <formula>1</formula>
      <formula>5000</formula>
    </cfRule>
  </conditionalFormatting>
  <conditionalFormatting sqref="B30:B32">
    <cfRule type="cellIs" dxfId="958" priority="91" operator="between">
      <formula>1</formula>
      <formula>5000</formula>
    </cfRule>
  </conditionalFormatting>
  <conditionalFormatting sqref="B30:B32">
    <cfRule type="cellIs" dxfId="957" priority="90" operator="between">
      <formula>1</formula>
      <formula>5000</formula>
    </cfRule>
  </conditionalFormatting>
  <conditionalFormatting sqref="B30:B32">
    <cfRule type="cellIs" dxfId="956" priority="89" operator="between">
      <formula>1</formula>
      <formula>5000</formula>
    </cfRule>
  </conditionalFormatting>
  <conditionalFormatting sqref="B30:B32">
    <cfRule type="cellIs" dxfId="955" priority="88" operator="between">
      <formula>1</formula>
      <formula>5000</formula>
    </cfRule>
  </conditionalFormatting>
  <conditionalFormatting sqref="B30:B32">
    <cfRule type="cellIs" dxfId="954" priority="87" operator="between">
      <formula>1</formula>
      <formula>5000</formula>
    </cfRule>
  </conditionalFormatting>
  <conditionalFormatting sqref="B30:B32">
    <cfRule type="cellIs" dxfId="953" priority="86" operator="between">
      <formula>1</formula>
      <formula>5000</formula>
    </cfRule>
  </conditionalFormatting>
  <conditionalFormatting sqref="B30:B32">
    <cfRule type="cellIs" dxfId="952" priority="85" operator="between">
      <formula>1</formula>
      <formula>5000</formula>
    </cfRule>
  </conditionalFormatting>
  <conditionalFormatting sqref="B30:B32">
    <cfRule type="cellIs" dxfId="951" priority="84" operator="between">
      <formula>1</formula>
      <formula>5000</formula>
    </cfRule>
  </conditionalFormatting>
  <conditionalFormatting sqref="B30:B32">
    <cfRule type="cellIs" dxfId="950" priority="83" operator="between">
      <formula>1</formula>
      <formula>5000</formula>
    </cfRule>
  </conditionalFormatting>
  <conditionalFormatting sqref="B30:B32">
    <cfRule type="cellIs" dxfId="949" priority="82" operator="between">
      <formula>1</formula>
      <formula>5000</formula>
    </cfRule>
  </conditionalFormatting>
  <conditionalFormatting sqref="B30:B32">
    <cfRule type="cellIs" dxfId="948" priority="81" operator="between">
      <formula>1</formula>
      <formula>5000</formula>
    </cfRule>
  </conditionalFormatting>
  <conditionalFormatting sqref="B30:B32">
    <cfRule type="cellIs" dxfId="947" priority="80" operator="between">
      <formula>1</formula>
      <formula>5000</formula>
    </cfRule>
  </conditionalFormatting>
  <conditionalFormatting sqref="B30:B32">
    <cfRule type="cellIs" dxfId="946" priority="79" operator="between">
      <formula>1</formula>
      <formula>5000</formula>
    </cfRule>
  </conditionalFormatting>
  <conditionalFormatting sqref="B30:B32">
    <cfRule type="cellIs" dxfId="945" priority="78" operator="between">
      <formula>1</formula>
      <formula>5000</formula>
    </cfRule>
  </conditionalFormatting>
  <conditionalFormatting sqref="B30:B32">
    <cfRule type="cellIs" dxfId="944" priority="77" operator="between">
      <formula>1</formula>
      <formula>5000</formula>
    </cfRule>
  </conditionalFormatting>
  <conditionalFormatting sqref="B30:B32">
    <cfRule type="cellIs" dxfId="943" priority="76" operator="between">
      <formula>1</formula>
      <formula>5000</formula>
    </cfRule>
  </conditionalFormatting>
  <conditionalFormatting sqref="B30:B32">
    <cfRule type="cellIs" dxfId="942" priority="75" operator="between">
      <formula>1</formula>
      <formula>5000</formula>
    </cfRule>
  </conditionalFormatting>
  <conditionalFormatting sqref="B30:B32">
    <cfRule type="cellIs" dxfId="941" priority="74" operator="between">
      <formula>1</formula>
      <formula>5000</formula>
    </cfRule>
  </conditionalFormatting>
  <conditionalFormatting sqref="B30:B32">
    <cfRule type="cellIs" dxfId="940" priority="73" operator="between">
      <formula>1</formula>
      <formula>5000</formula>
    </cfRule>
  </conditionalFormatting>
  <conditionalFormatting sqref="B30:B32">
    <cfRule type="cellIs" dxfId="939" priority="72" operator="between">
      <formula>1</formula>
      <formula>5000</formula>
    </cfRule>
  </conditionalFormatting>
  <conditionalFormatting sqref="B30:B32">
    <cfRule type="cellIs" dxfId="938" priority="71" operator="between">
      <formula>1</formula>
      <formula>5000</formula>
    </cfRule>
  </conditionalFormatting>
  <conditionalFormatting sqref="B30:B32">
    <cfRule type="cellIs" dxfId="937" priority="70" operator="between">
      <formula>1</formula>
      <formula>5000</formula>
    </cfRule>
  </conditionalFormatting>
  <conditionalFormatting sqref="B30:B32">
    <cfRule type="cellIs" dxfId="936" priority="69" operator="between">
      <formula>1</formula>
      <formula>5000</formula>
    </cfRule>
  </conditionalFormatting>
  <conditionalFormatting sqref="B30:B32">
    <cfRule type="cellIs" dxfId="935" priority="68" operator="between">
      <formula>1</formula>
      <formula>5000</formula>
    </cfRule>
  </conditionalFormatting>
  <conditionalFormatting sqref="B30:B32">
    <cfRule type="cellIs" dxfId="934" priority="67" operator="between">
      <formula>1</formula>
      <formula>5000</formula>
    </cfRule>
  </conditionalFormatting>
  <conditionalFormatting sqref="B30:B32">
    <cfRule type="cellIs" dxfId="933" priority="66" operator="between">
      <formula>1</formula>
      <formula>5000</formula>
    </cfRule>
  </conditionalFormatting>
  <conditionalFormatting sqref="B30:B32">
    <cfRule type="cellIs" dxfId="932" priority="65" operator="between">
      <formula>1</formula>
      <formula>5000</formula>
    </cfRule>
  </conditionalFormatting>
  <conditionalFormatting sqref="B30:B32">
    <cfRule type="cellIs" dxfId="931" priority="64" operator="between">
      <formula>1</formula>
      <formula>5000</formula>
    </cfRule>
  </conditionalFormatting>
  <conditionalFormatting sqref="B30:B32">
    <cfRule type="cellIs" dxfId="930" priority="63" operator="between">
      <formula>1</formula>
      <formula>5000</formula>
    </cfRule>
  </conditionalFormatting>
  <conditionalFormatting sqref="B30:B32">
    <cfRule type="cellIs" dxfId="929" priority="62" operator="between">
      <formula>1</formula>
      <formula>5000</formula>
    </cfRule>
  </conditionalFormatting>
  <conditionalFormatting sqref="B30:B32">
    <cfRule type="cellIs" dxfId="928" priority="61" operator="between">
      <formula>1</formula>
      <formula>5000</formula>
    </cfRule>
  </conditionalFormatting>
  <conditionalFormatting sqref="B30:B32">
    <cfRule type="cellIs" dxfId="927" priority="60" operator="between">
      <formula>1</formula>
      <formula>5000</formula>
    </cfRule>
  </conditionalFormatting>
  <conditionalFormatting sqref="B30:B32">
    <cfRule type="cellIs" dxfId="926" priority="59" operator="between">
      <formula>1</formula>
      <formula>5000</formula>
    </cfRule>
  </conditionalFormatting>
  <conditionalFormatting sqref="B30:B32">
    <cfRule type="cellIs" dxfId="925" priority="58" operator="between">
      <formula>1</formula>
      <formula>5000</formula>
    </cfRule>
  </conditionalFormatting>
  <conditionalFormatting sqref="B30:B32">
    <cfRule type="cellIs" dxfId="924" priority="57" operator="between">
      <formula>1</formula>
      <formula>5000</formula>
    </cfRule>
  </conditionalFormatting>
  <conditionalFormatting sqref="B30:B32">
    <cfRule type="cellIs" dxfId="923" priority="56" operator="between">
      <formula>1</formula>
      <formula>5000</formula>
    </cfRule>
  </conditionalFormatting>
  <conditionalFormatting sqref="B30:B32">
    <cfRule type="cellIs" dxfId="922" priority="55" operator="between">
      <formula>1</formula>
      <formula>5000</formula>
    </cfRule>
  </conditionalFormatting>
  <conditionalFormatting sqref="B30:B32">
    <cfRule type="cellIs" dxfId="921" priority="54" operator="between">
      <formula>1</formula>
      <formula>5000</formula>
    </cfRule>
  </conditionalFormatting>
  <conditionalFormatting sqref="B30:B32">
    <cfRule type="cellIs" dxfId="920" priority="53" operator="between">
      <formula>1</formula>
      <formula>5000</formula>
    </cfRule>
  </conditionalFormatting>
  <conditionalFormatting sqref="B30:B32">
    <cfRule type="cellIs" dxfId="919" priority="52" operator="between">
      <formula>1</formula>
      <formula>5000</formula>
    </cfRule>
  </conditionalFormatting>
  <conditionalFormatting sqref="B30:B32">
    <cfRule type="cellIs" dxfId="918" priority="51" operator="between">
      <formula>1</formula>
      <formula>5000</formula>
    </cfRule>
  </conditionalFormatting>
  <conditionalFormatting sqref="B30:B32">
    <cfRule type="cellIs" dxfId="917" priority="50" operator="between">
      <formula>1</formula>
      <formula>5000</formula>
    </cfRule>
  </conditionalFormatting>
  <conditionalFormatting sqref="B30:B32">
    <cfRule type="cellIs" dxfId="916" priority="49" operator="between">
      <formula>1</formula>
      <formula>5000</formula>
    </cfRule>
  </conditionalFormatting>
  <conditionalFormatting sqref="B30:B32">
    <cfRule type="cellIs" dxfId="915" priority="48" operator="between">
      <formula>1</formula>
      <formula>5000</formula>
    </cfRule>
  </conditionalFormatting>
  <conditionalFormatting sqref="B30:B32">
    <cfRule type="cellIs" dxfId="914" priority="47" operator="between">
      <formula>1</formula>
      <formula>5000</formula>
    </cfRule>
  </conditionalFormatting>
  <conditionalFormatting sqref="B30:B32">
    <cfRule type="cellIs" dxfId="913" priority="46" operator="between">
      <formula>1</formula>
      <formula>5000</formula>
    </cfRule>
  </conditionalFormatting>
  <conditionalFormatting sqref="B30:B32">
    <cfRule type="cellIs" dxfId="912" priority="45" operator="between">
      <formula>1</formula>
      <formula>5000</formula>
    </cfRule>
  </conditionalFormatting>
  <conditionalFormatting sqref="B30:B32">
    <cfRule type="cellIs" dxfId="911" priority="44" operator="between">
      <formula>1</formula>
      <formula>5000</formula>
    </cfRule>
  </conditionalFormatting>
  <conditionalFormatting sqref="B30:B32">
    <cfRule type="cellIs" dxfId="910" priority="43" operator="between">
      <formula>1</formula>
      <formula>5000</formula>
    </cfRule>
  </conditionalFormatting>
  <conditionalFormatting sqref="B33">
    <cfRule type="cellIs" dxfId="909" priority="42" operator="between">
      <formula>1</formula>
      <formula>5000</formula>
    </cfRule>
  </conditionalFormatting>
  <conditionalFormatting sqref="B33">
    <cfRule type="cellIs" dxfId="908" priority="41" operator="between">
      <formula>1</formula>
      <formula>5000</formula>
    </cfRule>
  </conditionalFormatting>
  <conditionalFormatting sqref="B33">
    <cfRule type="cellIs" dxfId="907" priority="40" operator="between">
      <formula>1</formula>
      <formula>5000</formula>
    </cfRule>
  </conditionalFormatting>
  <conditionalFormatting sqref="B33">
    <cfRule type="cellIs" dxfId="906" priority="39" operator="between">
      <formula>1</formula>
      <formula>5000</formula>
    </cfRule>
  </conditionalFormatting>
  <conditionalFormatting sqref="B33">
    <cfRule type="cellIs" dxfId="905" priority="38" operator="between">
      <formula>1</formula>
      <formula>5000</formula>
    </cfRule>
  </conditionalFormatting>
  <conditionalFormatting sqref="B33">
    <cfRule type="cellIs" dxfId="904" priority="37" operator="between">
      <formula>1</formula>
      <formula>5000</formula>
    </cfRule>
  </conditionalFormatting>
  <conditionalFormatting sqref="B33">
    <cfRule type="cellIs" dxfId="903" priority="36" operator="between">
      <formula>1</formula>
      <formula>5000</formula>
    </cfRule>
  </conditionalFormatting>
  <conditionalFormatting sqref="B33">
    <cfRule type="cellIs" dxfId="902" priority="35" operator="between">
      <formula>1</formula>
      <formula>5000</formula>
    </cfRule>
  </conditionalFormatting>
  <conditionalFormatting sqref="B33">
    <cfRule type="cellIs" dxfId="901" priority="34" operator="between">
      <formula>1</formula>
      <formula>5000</formula>
    </cfRule>
  </conditionalFormatting>
  <conditionalFormatting sqref="B33">
    <cfRule type="cellIs" dxfId="900" priority="33" operator="between">
      <formula>1</formula>
      <formula>5000</formula>
    </cfRule>
  </conditionalFormatting>
  <conditionalFormatting sqref="B33">
    <cfRule type="cellIs" dxfId="899" priority="32" operator="between">
      <formula>1</formula>
      <formula>5000</formula>
    </cfRule>
  </conditionalFormatting>
  <conditionalFormatting sqref="B33">
    <cfRule type="cellIs" dxfId="898" priority="31" operator="between">
      <formula>1</formula>
      <formula>5000</formula>
    </cfRule>
  </conditionalFormatting>
  <conditionalFormatting sqref="B33">
    <cfRule type="cellIs" dxfId="897" priority="30" operator="between">
      <formula>1</formula>
      <formula>5000</formula>
    </cfRule>
  </conditionalFormatting>
  <conditionalFormatting sqref="B33">
    <cfRule type="cellIs" dxfId="896" priority="29" operator="between">
      <formula>1</formula>
      <formula>5000</formula>
    </cfRule>
  </conditionalFormatting>
  <conditionalFormatting sqref="B33">
    <cfRule type="cellIs" dxfId="895" priority="28" operator="between">
      <formula>1</formula>
      <formula>5000</formula>
    </cfRule>
  </conditionalFormatting>
  <conditionalFormatting sqref="B33">
    <cfRule type="cellIs" dxfId="894" priority="27" operator="between">
      <formula>1</formula>
      <formula>5000</formula>
    </cfRule>
  </conditionalFormatting>
  <conditionalFormatting sqref="B33">
    <cfRule type="cellIs" dxfId="893" priority="26" operator="between">
      <formula>1</formula>
      <formula>5000</formula>
    </cfRule>
  </conditionalFormatting>
  <conditionalFormatting sqref="B33">
    <cfRule type="cellIs" dxfId="892" priority="25" operator="between">
      <formula>1</formula>
      <formula>5000</formula>
    </cfRule>
  </conditionalFormatting>
  <conditionalFormatting sqref="B33">
    <cfRule type="cellIs" dxfId="891" priority="24" operator="between">
      <formula>1</formula>
      <formula>5000</formula>
    </cfRule>
  </conditionalFormatting>
  <conditionalFormatting sqref="B33">
    <cfRule type="cellIs" dxfId="890" priority="23" operator="between">
      <formula>1</formula>
      <formula>5000</formula>
    </cfRule>
  </conditionalFormatting>
  <conditionalFormatting sqref="B33">
    <cfRule type="cellIs" dxfId="889" priority="22" operator="between">
      <formula>1</formula>
      <formula>5000</formula>
    </cfRule>
  </conditionalFormatting>
  <conditionalFormatting sqref="B33">
    <cfRule type="cellIs" dxfId="888" priority="21" operator="between">
      <formula>1</formula>
      <formula>5000</formula>
    </cfRule>
  </conditionalFormatting>
  <conditionalFormatting sqref="B33">
    <cfRule type="cellIs" dxfId="887" priority="20" operator="between">
      <formula>1</formula>
      <formula>5000</formula>
    </cfRule>
  </conditionalFormatting>
  <conditionalFormatting sqref="B33">
    <cfRule type="cellIs" dxfId="886" priority="19" operator="between">
      <formula>1</formula>
      <formula>5000</formula>
    </cfRule>
  </conditionalFormatting>
  <conditionalFormatting sqref="B33">
    <cfRule type="cellIs" dxfId="885" priority="18" operator="between">
      <formula>1</formula>
      <formula>5000</formula>
    </cfRule>
  </conditionalFormatting>
  <conditionalFormatting sqref="B33">
    <cfRule type="cellIs" dxfId="884" priority="17" operator="between">
      <formula>1</formula>
      <formula>5000</formula>
    </cfRule>
  </conditionalFormatting>
  <conditionalFormatting sqref="B33">
    <cfRule type="cellIs" dxfId="883" priority="16" operator="between">
      <formula>1</formula>
      <formula>5000</formula>
    </cfRule>
  </conditionalFormatting>
  <conditionalFormatting sqref="B33">
    <cfRule type="cellIs" dxfId="882" priority="15" operator="between">
      <formula>1</formula>
      <formula>5000</formula>
    </cfRule>
  </conditionalFormatting>
  <conditionalFormatting sqref="B34">
    <cfRule type="cellIs" dxfId="881" priority="14" operator="between">
      <formula>1</formula>
      <formula>5000</formula>
    </cfRule>
  </conditionalFormatting>
  <conditionalFormatting sqref="B34">
    <cfRule type="cellIs" dxfId="880" priority="13" operator="between">
      <formula>1</formula>
      <formula>5000</formula>
    </cfRule>
  </conditionalFormatting>
  <conditionalFormatting sqref="B34">
    <cfRule type="cellIs" dxfId="879" priority="12" operator="between">
      <formula>1</formula>
      <formula>5000</formula>
    </cfRule>
  </conditionalFormatting>
  <conditionalFormatting sqref="B34">
    <cfRule type="cellIs" dxfId="878" priority="11" operator="between">
      <formula>1</formula>
      <formula>5000</formula>
    </cfRule>
  </conditionalFormatting>
  <conditionalFormatting sqref="B34">
    <cfRule type="cellIs" dxfId="877" priority="10" operator="between">
      <formula>1</formula>
      <formula>5000</formula>
    </cfRule>
  </conditionalFormatting>
  <conditionalFormatting sqref="B34">
    <cfRule type="cellIs" dxfId="876" priority="9" operator="between">
      <formula>1</formula>
      <formula>5000</formula>
    </cfRule>
  </conditionalFormatting>
  <conditionalFormatting sqref="B34">
    <cfRule type="cellIs" dxfId="875" priority="8" operator="between">
      <formula>1</formula>
      <formula>5000</formula>
    </cfRule>
  </conditionalFormatting>
  <conditionalFormatting sqref="B34">
    <cfRule type="cellIs" dxfId="874" priority="7" operator="between">
      <formula>1</formula>
      <formula>5000</formula>
    </cfRule>
  </conditionalFormatting>
  <conditionalFormatting sqref="B34">
    <cfRule type="cellIs" dxfId="873" priority="6" operator="between">
      <formula>1</formula>
      <formula>5000</formula>
    </cfRule>
  </conditionalFormatting>
  <conditionalFormatting sqref="B34">
    <cfRule type="cellIs" dxfId="872" priority="5" operator="between">
      <formula>1</formula>
      <formula>5000</formula>
    </cfRule>
  </conditionalFormatting>
  <conditionalFormatting sqref="B34">
    <cfRule type="cellIs" dxfId="871" priority="4" operator="between">
      <formula>1</formula>
      <formula>5000</formula>
    </cfRule>
  </conditionalFormatting>
  <conditionalFormatting sqref="B34">
    <cfRule type="cellIs" dxfId="870" priority="3" operator="between">
      <formula>1</formula>
      <formula>5000</formula>
    </cfRule>
  </conditionalFormatting>
  <conditionalFormatting sqref="B34">
    <cfRule type="cellIs" dxfId="869" priority="2" operator="between">
      <formula>1</formula>
      <formula>5000</formula>
    </cfRule>
  </conditionalFormatting>
  <conditionalFormatting sqref="B34">
    <cfRule type="cellIs" dxfId="868" priority="1" operator="between">
      <formula>1</formula>
      <formula>5000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4"/>
  <dimension ref="A1:M40"/>
  <sheetViews>
    <sheetView showRowColHeaders="0" zoomScale="86" zoomScaleNormal="86" workbookViewId="0">
      <selection activeCell="H40" sqref="H40"/>
    </sheetView>
  </sheetViews>
  <sheetFormatPr defaultRowHeight="12.75"/>
  <cols>
    <col min="1" max="1" width="6.7109375" style="7" customWidth="1"/>
    <col min="2" max="2" width="17.7109375" style="7" customWidth="1"/>
    <col min="3" max="3" width="8.7109375" style="7" customWidth="1"/>
    <col min="4" max="4" width="30.7109375" style="7" customWidth="1"/>
    <col min="5" max="5" width="3.7109375" style="7" customWidth="1"/>
    <col min="6" max="6" width="30.7109375" style="7" customWidth="1"/>
    <col min="7" max="7" width="3.7109375" style="7" customWidth="1"/>
    <col min="8" max="8" width="30.7109375" style="7" customWidth="1"/>
    <col min="9" max="9" width="3.7109375" style="7" customWidth="1"/>
    <col min="10" max="10" width="30.7109375" style="7" customWidth="1"/>
    <col min="11" max="11" width="3.7109375" style="7" customWidth="1"/>
    <col min="12" max="12" width="30.7109375" style="7" customWidth="1"/>
    <col min="13" max="13" width="6.7109375" style="7" customWidth="1"/>
    <col min="14" max="16384" width="9.140625" style="7"/>
  </cols>
  <sheetData>
    <row r="1" spans="1:13" ht="15.95" customHeight="1">
      <c r="A1" s="62"/>
      <c r="B1" s="72" t="s">
        <v>4</v>
      </c>
      <c r="C1" s="72"/>
      <c r="D1" s="23" t="s">
        <v>24</v>
      </c>
      <c r="E1" s="25"/>
      <c r="F1" s="44" t="s">
        <v>3</v>
      </c>
      <c r="G1" s="13"/>
      <c r="H1" s="44" t="s">
        <v>7</v>
      </c>
      <c r="I1" s="18"/>
      <c r="J1" s="68" t="s">
        <v>25</v>
      </c>
      <c r="K1" s="20"/>
      <c r="L1" s="65" t="s">
        <v>22</v>
      </c>
      <c r="M1" s="62"/>
    </row>
    <row r="2" spans="1:13" ht="15.95" customHeight="1">
      <c r="A2" s="62"/>
      <c r="B2" s="72"/>
      <c r="C2" s="72"/>
      <c r="D2" s="23" t="s">
        <v>36</v>
      </c>
      <c r="E2" s="25"/>
      <c r="F2" s="12" t="s">
        <v>2</v>
      </c>
      <c r="G2" s="14"/>
      <c r="H2" s="12" t="s">
        <v>2</v>
      </c>
      <c r="I2" s="18"/>
      <c r="J2" s="68"/>
      <c r="K2" s="47"/>
      <c r="L2" s="65"/>
      <c r="M2" s="62"/>
    </row>
    <row r="3" spans="1:13" ht="15.95" customHeight="1">
      <c r="A3" s="62"/>
      <c r="B3" s="72"/>
      <c r="C3" s="72"/>
      <c r="D3" s="23" t="s">
        <v>37</v>
      </c>
      <c r="E3" s="25"/>
      <c r="F3" s="61" t="s">
        <v>23</v>
      </c>
      <c r="G3" s="15"/>
      <c r="H3" s="61" t="s">
        <v>23</v>
      </c>
      <c r="I3" s="18"/>
      <c r="J3" s="61" t="s">
        <v>23</v>
      </c>
      <c r="K3" s="15"/>
      <c r="L3" s="61" t="s">
        <v>23</v>
      </c>
      <c r="M3" s="62"/>
    </row>
    <row r="4" spans="1:13" ht="15.95" customHeight="1">
      <c r="A4" s="62"/>
      <c r="B4" s="72"/>
      <c r="C4" s="72"/>
      <c r="D4" s="37" t="s">
        <v>42</v>
      </c>
      <c r="E4" s="25"/>
      <c r="F4" s="61"/>
      <c r="G4" s="16"/>
      <c r="H4" s="61"/>
      <c r="I4" s="16"/>
      <c r="J4" s="61"/>
      <c r="K4" s="16"/>
      <c r="L4" s="61"/>
      <c r="M4" s="62"/>
    </row>
    <row r="5" spans="1:13" ht="14.1" customHeight="1">
      <c r="A5" s="62"/>
      <c r="B5" s="75" t="s">
        <v>48</v>
      </c>
      <c r="C5" s="76">
        <v>1</v>
      </c>
      <c r="D5" s="56"/>
      <c r="E5" s="26"/>
      <c r="F5" s="32"/>
      <c r="G5" s="16"/>
      <c r="H5" s="34"/>
      <c r="I5" s="16"/>
      <c r="J5" s="35"/>
      <c r="K5" s="51"/>
      <c r="L5" s="36"/>
      <c r="M5" s="62"/>
    </row>
    <row r="6" spans="1:13" ht="14.1" customHeight="1">
      <c r="A6" s="62"/>
      <c r="B6" s="75" t="s">
        <v>49</v>
      </c>
      <c r="C6" s="76">
        <v>2</v>
      </c>
      <c r="D6" s="57"/>
      <c r="E6" s="26"/>
      <c r="F6" s="33"/>
      <c r="G6" s="16"/>
      <c r="H6" s="33"/>
      <c r="I6" s="16"/>
      <c r="J6" s="33"/>
      <c r="K6" s="54"/>
      <c r="L6" s="33"/>
      <c r="M6" s="62"/>
    </row>
    <row r="7" spans="1:13" ht="14.1" customHeight="1">
      <c r="A7" s="62"/>
      <c r="B7" s="75" t="s">
        <v>50</v>
      </c>
      <c r="C7" s="76">
        <v>3</v>
      </c>
      <c r="D7" s="57"/>
      <c r="E7" s="26"/>
      <c r="F7" s="33"/>
      <c r="G7" s="16"/>
      <c r="H7" s="33"/>
      <c r="I7" s="16"/>
      <c r="J7" s="33"/>
      <c r="K7" s="54"/>
      <c r="L7" s="33"/>
      <c r="M7" s="62"/>
    </row>
    <row r="8" spans="1:13" ht="14.1" customHeight="1">
      <c r="A8" s="62"/>
      <c r="B8" s="75" t="s">
        <v>51</v>
      </c>
      <c r="C8" s="76">
        <v>4</v>
      </c>
      <c r="D8" s="57"/>
      <c r="E8" s="26"/>
      <c r="F8" s="33"/>
      <c r="G8" s="16"/>
      <c r="H8" s="33"/>
      <c r="I8" s="16"/>
      <c r="J8" s="33"/>
      <c r="K8" s="54"/>
      <c r="L8" s="33"/>
      <c r="M8" s="62"/>
    </row>
    <row r="9" spans="1:13" ht="14.1" customHeight="1">
      <c r="A9" s="62"/>
      <c r="B9" s="77" t="s">
        <v>52</v>
      </c>
      <c r="C9" s="78">
        <v>5</v>
      </c>
      <c r="D9" s="57"/>
      <c r="E9" s="26"/>
      <c r="F9" s="33"/>
      <c r="G9" s="16"/>
      <c r="H9" s="33"/>
      <c r="I9" s="16"/>
      <c r="J9" s="33"/>
      <c r="K9" s="54"/>
      <c r="L9" s="33"/>
      <c r="M9" s="62"/>
    </row>
    <row r="10" spans="1:13" ht="14.1" customHeight="1">
      <c r="A10" s="62"/>
      <c r="B10" s="77" t="s">
        <v>46</v>
      </c>
      <c r="C10" s="78">
        <v>6</v>
      </c>
      <c r="D10" s="57"/>
      <c r="E10" s="26"/>
      <c r="F10" s="33"/>
      <c r="G10" s="16"/>
      <c r="H10" s="33"/>
      <c r="I10" s="16"/>
      <c r="J10" s="33"/>
      <c r="K10" s="54"/>
      <c r="L10" s="33"/>
      <c r="M10" s="62"/>
    </row>
    <row r="11" spans="1:13" ht="14.1" customHeight="1">
      <c r="A11" s="62"/>
      <c r="B11" s="75" t="s">
        <v>47</v>
      </c>
      <c r="C11" s="76">
        <v>7</v>
      </c>
      <c r="D11" s="57"/>
      <c r="E11" s="26"/>
      <c r="F11" s="33"/>
      <c r="G11" s="16"/>
      <c r="H11" s="33"/>
      <c r="I11" s="16"/>
      <c r="J11" s="33"/>
      <c r="K11" s="54"/>
      <c r="L11" s="33"/>
      <c r="M11" s="62"/>
    </row>
    <row r="12" spans="1:13" ht="14.1" customHeight="1">
      <c r="A12" s="62"/>
      <c r="B12" s="75" t="s">
        <v>48</v>
      </c>
      <c r="C12" s="76">
        <v>8</v>
      </c>
      <c r="D12" s="57"/>
      <c r="E12" s="26"/>
      <c r="F12" s="33"/>
      <c r="G12" s="16"/>
      <c r="H12" s="33"/>
      <c r="I12" s="16"/>
      <c r="J12" s="33"/>
      <c r="K12" s="54"/>
      <c r="L12" s="33"/>
      <c r="M12" s="62"/>
    </row>
    <row r="13" spans="1:13" ht="14.1" customHeight="1">
      <c r="A13" s="62"/>
      <c r="B13" s="75" t="s">
        <v>49</v>
      </c>
      <c r="C13" s="76">
        <v>9</v>
      </c>
      <c r="D13" s="57"/>
      <c r="E13" s="26"/>
      <c r="F13" s="33"/>
      <c r="G13" s="16"/>
      <c r="H13" s="33"/>
      <c r="I13" s="16"/>
      <c r="J13" s="33"/>
      <c r="K13" s="54"/>
      <c r="L13" s="33"/>
      <c r="M13" s="62"/>
    </row>
    <row r="14" spans="1:13" ht="14.1" customHeight="1">
      <c r="A14" s="62"/>
      <c r="B14" s="75" t="s">
        <v>50</v>
      </c>
      <c r="C14" s="76">
        <v>10</v>
      </c>
      <c r="D14" s="57"/>
      <c r="E14" s="26"/>
      <c r="F14" s="33"/>
      <c r="G14" s="16"/>
      <c r="H14" s="33"/>
      <c r="I14" s="16"/>
      <c r="J14" s="33"/>
      <c r="K14" s="54"/>
      <c r="L14" s="33"/>
      <c r="M14" s="62"/>
    </row>
    <row r="15" spans="1:13" ht="14.1" customHeight="1">
      <c r="A15" s="62"/>
      <c r="B15" s="75" t="s">
        <v>51</v>
      </c>
      <c r="C15" s="76">
        <v>11</v>
      </c>
      <c r="D15" s="57"/>
      <c r="E15" s="26"/>
      <c r="F15" s="33"/>
      <c r="G15" s="16"/>
      <c r="H15" s="33"/>
      <c r="I15" s="16"/>
      <c r="J15" s="33"/>
      <c r="K15" s="54"/>
      <c r="L15" s="33"/>
      <c r="M15" s="62"/>
    </row>
    <row r="16" spans="1:13" ht="14.1" customHeight="1">
      <c r="A16" s="62"/>
      <c r="B16" s="77" t="s">
        <v>52</v>
      </c>
      <c r="C16" s="78">
        <v>12</v>
      </c>
      <c r="D16" s="57"/>
      <c r="E16" s="26"/>
      <c r="F16" s="33"/>
      <c r="G16" s="16"/>
      <c r="H16" s="33"/>
      <c r="I16" s="16"/>
      <c r="J16" s="33"/>
      <c r="K16" s="54"/>
      <c r="L16" s="33"/>
      <c r="M16" s="62"/>
    </row>
    <row r="17" spans="1:13" ht="14.1" customHeight="1">
      <c r="A17" s="62"/>
      <c r="B17" s="77" t="s">
        <v>46</v>
      </c>
      <c r="C17" s="78">
        <v>13</v>
      </c>
      <c r="D17" s="57"/>
      <c r="E17" s="26"/>
      <c r="F17" s="33"/>
      <c r="G17" s="16"/>
      <c r="H17" s="33"/>
      <c r="I17" s="16"/>
      <c r="J17" s="33"/>
      <c r="K17" s="54"/>
      <c r="L17" s="33"/>
      <c r="M17" s="62"/>
    </row>
    <row r="18" spans="1:13" ht="14.1" customHeight="1">
      <c r="A18" s="62"/>
      <c r="B18" s="75" t="s">
        <v>47</v>
      </c>
      <c r="C18" s="76">
        <v>14</v>
      </c>
      <c r="D18" s="57"/>
      <c r="E18" s="26"/>
      <c r="F18" s="33"/>
      <c r="G18" s="16"/>
      <c r="H18" s="33"/>
      <c r="I18" s="16"/>
      <c r="J18" s="33"/>
      <c r="K18" s="54"/>
      <c r="L18" s="33"/>
      <c r="M18" s="62"/>
    </row>
    <row r="19" spans="1:13" ht="14.1" customHeight="1">
      <c r="A19" s="62"/>
      <c r="B19" s="75" t="s">
        <v>48</v>
      </c>
      <c r="C19" s="76">
        <v>15</v>
      </c>
      <c r="D19" s="57"/>
      <c r="E19" s="26"/>
      <c r="F19" s="33"/>
      <c r="G19" s="16"/>
      <c r="H19" s="33"/>
      <c r="I19" s="16"/>
      <c r="J19" s="33"/>
      <c r="K19" s="54"/>
      <c r="L19" s="33"/>
      <c r="M19" s="62"/>
    </row>
    <row r="20" spans="1:13" ht="14.1" customHeight="1">
      <c r="A20" s="62"/>
      <c r="B20" s="75" t="s">
        <v>49</v>
      </c>
      <c r="C20" s="76">
        <v>16</v>
      </c>
      <c r="D20" s="57"/>
      <c r="E20" s="26"/>
      <c r="F20" s="33"/>
      <c r="G20" s="16"/>
      <c r="H20" s="33"/>
      <c r="I20" s="16"/>
      <c r="J20" s="33"/>
      <c r="K20" s="54"/>
      <c r="L20" s="33"/>
      <c r="M20" s="62"/>
    </row>
    <row r="21" spans="1:13" ht="14.1" customHeight="1">
      <c r="A21" s="62"/>
      <c r="B21" s="75" t="s">
        <v>50</v>
      </c>
      <c r="C21" s="76">
        <v>17</v>
      </c>
      <c r="D21" s="57"/>
      <c r="E21" s="26"/>
      <c r="F21" s="33"/>
      <c r="G21" s="16"/>
      <c r="H21" s="33"/>
      <c r="I21" s="16"/>
      <c r="J21" s="33"/>
      <c r="K21" s="54"/>
      <c r="L21" s="33"/>
      <c r="M21" s="62"/>
    </row>
    <row r="22" spans="1:13" ht="14.1" customHeight="1">
      <c r="A22" s="62"/>
      <c r="B22" s="75" t="s">
        <v>51</v>
      </c>
      <c r="C22" s="76">
        <v>18</v>
      </c>
      <c r="D22" s="57"/>
      <c r="E22" s="26"/>
      <c r="F22" s="33"/>
      <c r="G22" s="16"/>
      <c r="H22" s="33"/>
      <c r="I22" s="16"/>
      <c r="J22" s="33"/>
      <c r="K22" s="54"/>
      <c r="L22" s="33"/>
      <c r="M22" s="62"/>
    </row>
    <row r="23" spans="1:13" ht="14.1" customHeight="1">
      <c r="A23" s="62"/>
      <c r="B23" s="77" t="s">
        <v>52</v>
      </c>
      <c r="C23" s="78">
        <v>19</v>
      </c>
      <c r="D23" s="57"/>
      <c r="E23" s="26"/>
      <c r="F23" s="33"/>
      <c r="G23" s="16"/>
      <c r="H23" s="33"/>
      <c r="I23" s="16"/>
      <c r="J23" s="33"/>
      <c r="K23" s="54"/>
      <c r="L23" s="33"/>
      <c r="M23" s="62"/>
    </row>
    <row r="24" spans="1:13" ht="14.1" customHeight="1">
      <c r="A24" s="62"/>
      <c r="B24" s="77" t="s">
        <v>46</v>
      </c>
      <c r="C24" s="78">
        <v>20</v>
      </c>
      <c r="D24" s="57"/>
      <c r="E24" s="26"/>
      <c r="F24" s="33"/>
      <c r="G24" s="16"/>
      <c r="H24" s="33"/>
      <c r="I24" s="16"/>
      <c r="J24" s="33"/>
      <c r="K24" s="54"/>
      <c r="L24" s="33"/>
      <c r="M24" s="62"/>
    </row>
    <row r="25" spans="1:13" ht="14.1" customHeight="1">
      <c r="A25" s="62"/>
      <c r="B25" s="75" t="s">
        <v>47</v>
      </c>
      <c r="C25" s="76">
        <v>21</v>
      </c>
      <c r="D25" s="57"/>
      <c r="E25" s="26"/>
      <c r="F25" s="33"/>
      <c r="G25" s="16"/>
      <c r="H25" s="33"/>
      <c r="I25" s="16"/>
      <c r="J25" s="33"/>
      <c r="K25" s="54"/>
      <c r="L25" s="33"/>
      <c r="M25" s="62"/>
    </row>
    <row r="26" spans="1:13" ht="14.1" customHeight="1">
      <c r="A26" s="62"/>
      <c r="B26" s="75" t="s">
        <v>48</v>
      </c>
      <c r="C26" s="76">
        <v>22</v>
      </c>
      <c r="D26" s="57"/>
      <c r="E26" s="26"/>
      <c r="F26" s="33"/>
      <c r="G26" s="16"/>
      <c r="H26" s="33"/>
      <c r="I26" s="16"/>
      <c r="J26" s="33"/>
      <c r="K26" s="54"/>
      <c r="L26" s="33"/>
      <c r="M26" s="62"/>
    </row>
    <row r="27" spans="1:13" ht="14.1" customHeight="1">
      <c r="A27" s="62"/>
      <c r="B27" s="75" t="s">
        <v>49</v>
      </c>
      <c r="C27" s="76">
        <v>23</v>
      </c>
      <c r="D27" s="57"/>
      <c r="E27" s="26"/>
      <c r="F27" s="33"/>
      <c r="G27" s="16"/>
      <c r="H27" s="33"/>
      <c r="I27" s="16"/>
      <c r="J27" s="33"/>
      <c r="K27" s="54"/>
      <c r="L27" s="33"/>
      <c r="M27" s="62"/>
    </row>
    <row r="28" spans="1:13" ht="14.1" customHeight="1">
      <c r="A28" s="62"/>
      <c r="B28" s="75" t="s">
        <v>50</v>
      </c>
      <c r="C28" s="76">
        <v>24</v>
      </c>
      <c r="D28" s="57"/>
      <c r="E28" s="26"/>
      <c r="F28" s="33"/>
      <c r="G28" s="16"/>
      <c r="H28" s="33"/>
      <c r="I28" s="16"/>
      <c r="J28" s="33"/>
      <c r="K28" s="54"/>
      <c r="L28" s="33"/>
      <c r="M28" s="62"/>
    </row>
    <row r="29" spans="1:13" ht="14.1" customHeight="1">
      <c r="A29" s="62"/>
      <c r="B29" s="75" t="s">
        <v>51</v>
      </c>
      <c r="C29" s="76">
        <v>25</v>
      </c>
      <c r="D29" s="57"/>
      <c r="E29" s="26"/>
      <c r="F29" s="33"/>
      <c r="G29" s="16"/>
      <c r="H29" s="33"/>
      <c r="I29" s="16"/>
      <c r="J29" s="33"/>
      <c r="K29" s="54"/>
      <c r="L29" s="33"/>
      <c r="M29" s="62"/>
    </row>
    <row r="30" spans="1:13" ht="14.1" customHeight="1">
      <c r="A30" s="62"/>
      <c r="B30" s="77" t="s">
        <v>52</v>
      </c>
      <c r="C30" s="78">
        <v>26</v>
      </c>
      <c r="D30" s="57"/>
      <c r="E30" s="26"/>
      <c r="F30" s="33"/>
      <c r="G30" s="16"/>
      <c r="H30" s="33"/>
      <c r="I30" s="16"/>
      <c r="J30" s="33"/>
      <c r="K30" s="54"/>
      <c r="L30" s="33"/>
      <c r="M30" s="62"/>
    </row>
    <row r="31" spans="1:13" ht="14.1" customHeight="1">
      <c r="A31" s="62"/>
      <c r="B31" s="77" t="s">
        <v>46</v>
      </c>
      <c r="C31" s="78">
        <v>27</v>
      </c>
      <c r="D31" s="57"/>
      <c r="E31" s="26"/>
      <c r="F31" s="33"/>
      <c r="G31" s="16"/>
      <c r="H31" s="33"/>
      <c r="I31" s="16"/>
      <c r="J31" s="33"/>
      <c r="K31" s="54"/>
      <c r="L31" s="33"/>
      <c r="M31" s="62"/>
    </row>
    <row r="32" spans="1:13" ht="14.1" customHeight="1">
      <c r="A32" s="62"/>
      <c r="B32" s="75" t="s">
        <v>47</v>
      </c>
      <c r="C32" s="76">
        <v>28</v>
      </c>
      <c r="D32" s="57"/>
      <c r="E32" s="26"/>
      <c r="F32" s="33"/>
      <c r="G32" s="16"/>
      <c r="H32" s="33"/>
      <c r="I32" s="16"/>
      <c r="J32" s="33"/>
      <c r="K32" s="54"/>
      <c r="L32" s="33"/>
      <c r="M32" s="62"/>
    </row>
    <row r="33" spans="1:13" ht="14.1" customHeight="1">
      <c r="A33" s="62"/>
      <c r="B33" s="75" t="s">
        <v>48</v>
      </c>
      <c r="C33" s="76">
        <v>29</v>
      </c>
      <c r="D33" s="57"/>
      <c r="E33" s="26"/>
      <c r="F33" s="33"/>
      <c r="G33" s="16"/>
      <c r="H33" s="33"/>
      <c r="I33" s="16"/>
      <c r="J33" s="33"/>
      <c r="K33" s="54"/>
      <c r="L33" s="33"/>
      <c r="M33" s="62"/>
    </row>
    <row r="34" spans="1:13" ht="14.1" customHeight="1">
      <c r="A34" s="62"/>
      <c r="B34" s="75" t="s">
        <v>49</v>
      </c>
      <c r="C34" s="76">
        <v>30</v>
      </c>
      <c r="D34" s="57"/>
      <c r="E34" s="26"/>
      <c r="F34" s="33"/>
      <c r="G34" s="16"/>
      <c r="H34" s="33"/>
      <c r="I34" s="16"/>
      <c r="J34" s="33"/>
      <c r="K34" s="54"/>
      <c r="L34" s="33"/>
      <c r="M34" s="62"/>
    </row>
    <row r="35" spans="1:13" ht="14.1" customHeight="1">
      <c r="A35" s="62"/>
      <c r="B35" s="75" t="s">
        <v>50</v>
      </c>
      <c r="C35" s="76">
        <v>31</v>
      </c>
      <c r="D35" s="57"/>
      <c r="E35" s="26"/>
      <c r="F35" s="33"/>
      <c r="G35" s="16"/>
      <c r="H35" s="33"/>
      <c r="I35" s="16"/>
      <c r="J35" s="33"/>
      <c r="K35" s="54"/>
      <c r="L35" s="33"/>
      <c r="M35" s="62"/>
    </row>
    <row r="36" spans="1:13" ht="14.1" customHeight="1">
      <c r="A36" s="62"/>
      <c r="B36" s="11"/>
      <c r="C36" s="11"/>
      <c r="D36" s="11"/>
      <c r="E36" s="27"/>
      <c r="G36" s="16"/>
      <c r="H36" s="8"/>
      <c r="I36" s="16"/>
      <c r="J36" s="8"/>
      <c r="K36" s="21"/>
      <c r="L36" s="8"/>
      <c r="M36" s="62"/>
    </row>
    <row r="37" spans="1:13" ht="14.1" customHeight="1">
      <c r="A37" s="62"/>
      <c r="B37" s="9"/>
      <c r="C37" s="9"/>
      <c r="D37" s="9"/>
      <c r="E37" s="16"/>
      <c r="F37" s="9"/>
      <c r="G37" s="16"/>
      <c r="H37" s="9"/>
      <c r="I37" s="16"/>
      <c r="J37" s="9"/>
      <c r="K37" s="16"/>
      <c r="L37" s="9"/>
      <c r="M37" s="62"/>
    </row>
    <row r="38" spans="1:13" ht="18" customHeight="1">
      <c r="A38" s="62"/>
      <c r="B38" s="67" t="s">
        <v>43</v>
      </c>
      <c r="C38" s="67"/>
      <c r="D38" s="38">
        <f>SUM(D5:D35)</f>
        <v>0</v>
      </c>
      <c r="E38" s="28"/>
      <c r="F38" s="10">
        <f>SUM(F5:F35)</f>
        <v>0</v>
      </c>
      <c r="G38" s="17"/>
      <c r="H38" s="10">
        <f>SUM(H5:H35)</f>
        <v>0</v>
      </c>
      <c r="I38" s="16"/>
      <c r="J38" s="10">
        <f>SUM(J5:J35)</f>
        <v>0</v>
      </c>
      <c r="K38" s="22"/>
      <c r="L38" s="10">
        <f>SUM(L5:L35)</f>
        <v>0</v>
      </c>
      <c r="M38" s="62"/>
    </row>
    <row r="39" spans="1:13" ht="18" customHeight="1">
      <c r="A39" s="62"/>
      <c r="B39" s="73" t="s">
        <v>9</v>
      </c>
      <c r="C39" s="73"/>
      <c r="D39" s="73"/>
      <c r="E39" s="29"/>
      <c r="F39" s="71" t="s">
        <v>5</v>
      </c>
      <c r="G39" s="71"/>
      <c r="H39" s="42">
        <f>SUM(D38+H38+J38+L38+L40)</f>
        <v>0</v>
      </c>
      <c r="I39" s="19"/>
      <c r="J39" s="63" t="str">
        <f>IF((L39&lt;=1),"ATTENZIONE: Capitale in Negativo","CAPITALE ATTUALE")</f>
        <v>ATTENZIONE: Capitale in Negativo</v>
      </c>
      <c r="K39" s="63"/>
      <c r="L39" s="41">
        <f>Novembre!L39-Dicembre!H39+Dicembre!H40</f>
        <v>0</v>
      </c>
      <c r="M39" s="62"/>
    </row>
    <row r="40" spans="1:13" ht="18" customHeight="1">
      <c r="A40" s="62"/>
      <c r="B40" s="74" t="s">
        <v>21</v>
      </c>
      <c r="C40" s="74"/>
      <c r="D40" s="74"/>
      <c r="E40" s="29"/>
      <c r="F40" s="66" t="s">
        <v>8</v>
      </c>
      <c r="G40" s="66"/>
      <c r="H40" s="39"/>
      <c r="I40" s="16"/>
      <c r="J40" s="64" t="s">
        <v>38</v>
      </c>
      <c r="K40" s="64"/>
      <c r="L40" s="40">
        <f>SUM(Novembre!F11:F35)+SUM(Dicembre!F5:F10)</f>
        <v>0</v>
      </c>
      <c r="M40" s="62"/>
    </row>
  </sheetData>
  <sheetProtection password="E91B" sheet="1" objects="1" scenarios="1" selectLockedCells="1"/>
  <mergeCells count="16">
    <mergeCell ref="A1:A40"/>
    <mergeCell ref="B39:D39"/>
    <mergeCell ref="B40:D40"/>
    <mergeCell ref="J39:K39"/>
    <mergeCell ref="J40:K40"/>
    <mergeCell ref="M1:M40"/>
    <mergeCell ref="F40:G40"/>
    <mergeCell ref="F39:G39"/>
    <mergeCell ref="B38:C38"/>
    <mergeCell ref="B1:C4"/>
    <mergeCell ref="L3:L4"/>
    <mergeCell ref="J3:J4"/>
    <mergeCell ref="H3:H4"/>
    <mergeCell ref="F3:F4"/>
    <mergeCell ref="J1:J2"/>
    <mergeCell ref="L1:L2"/>
  </mergeCells>
  <conditionalFormatting sqref="F6:F35">
    <cfRule type="cellIs" dxfId="2517" priority="420" operator="between">
      <formula>1</formula>
      <formula>500000</formula>
    </cfRule>
  </conditionalFormatting>
  <conditionalFormatting sqref="H6:H35">
    <cfRule type="cellIs" dxfId="2516" priority="419" operator="between">
      <formula>1</formula>
      <formula>500000</formula>
    </cfRule>
  </conditionalFormatting>
  <conditionalFormatting sqref="J6:J35">
    <cfRule type="cellIs" dxfId="2515" priority="418" operator="between">
      <formula>1</formula>
      <formula>500000</formula>
    </cfRule>
  </conditionalFormatting>
  <conditionalFormatting sqref="L6:L35">
    <cfRule type="cellIs" dxfId="2514" priority="415" operator="between">
      <formula>1</formula>
      <formula>500000</formula>
    </cfRule>
  </conditionalFormatting>
  <conditionalFormatting sqref="D5">
    <cfRule type="cellIs" dxfId="2513" priority="414" operator="between">
      <formula>1</formula>
      <formula>500000</formula>
    </cfRule>
  </conditionalFormatting>
  <conditionalFormatting sqref="D6:D35">
    <cfRule type="cellIs" dxfId="2512" priority="413" operator="between">
      <formula>1</formula>
      <formula>500000</formula>
    </cfRule>
  </conditionalFormatting>
  <conditionalFormatting sqref="J39:L39">
    <cfRule type="expression" dxfId="2511" priority="427">
      <formula>$L$39&lt;=0</formula>
    </cfRule>
  </conditionalFormatting>
  <conditionalFormatting sqref="L39">
    <cfRule type="expression" dxfId="2510" priority="409">
      <formula>$H$40=0</formula>
    </cfRule>
    <cfRule type="expression" dxfId="2509" priority="405">
      <formula>$L$39&lt;=0</formula>
    </cfRule>
  </conditionalFormatting>
  <conditionalFormatting sqref="B5">
    <cfRule type="cellIs" dxfId="2508" priority="408" operator="between">
      <formula>1</formula>
      <formula>5000</formula>
    </cfRule>
  </conditionalFormatting>
  <conditionalFormatting sqref="B5">
    <cfRule type="cellIs" dxfId="2507" priority="407" operator="between">
      <formula>1</formula>
      <formula>5000</formula>
    </cfRule>
  </conditionalFormatting>
  <conditionalFormatting sqref="B5">
    <cfRule type="cellIs" dxfId="2506" priority="406" operator="between">
      <formula>1</formula>
      <formula>5000</formula>
    </cfRule>
  </conditionalFormatting>
  <conditionalFormatting sqref="B5">
    <cfRule type="cellIs" dxfId="867" priority="404" operator="between">
      <formula>1</formula>
      <formula>5000</formula>
    </cfRule>
  </conditionalFormatting>
  <conditionalFormatting sqref="B5">
    <cfRule type="cellIs" dxfId="866" priority="403" operator="between">
      <formula>1</formula>
      <formula>5000</formula>
    </cfRule>
  </conditionalFormatting>
  <conditionalFormatting sqref="B5">
    <cfRule type="cellIs" dxfId="865" priority="402" operator="between">
      <formula>1</formula>
      <formula>5000</formula>
    </cfRule>
  </conditionalFormatting>
  <conditionalFormatting sqref="B5">
    <cfRule type="cellIs" dxfId="864" priority="401" operator="between">
      <formula>1</formula>
      <formula>5000</formula>
    </cfRule>
  </conditionalFormatting>
  <conditionalFormatting sqref="B5">
    <cfRule type="cellIs" dxfId="863" priority="400" operator="between">
      <formula>1</formula>
      <formula>5000</formula>
    </cfRule>
  </conditionalFormatting>
  <conditionalFormatting sqref="B5">
    <cfRule type="cellIs" dxfId="862" priority="399" operator="between">
      <formula>1</formula>
      <formula>5000</formula>
    </cfRule>
  </conditionalFormatting>
  <conditionalFormatting sqref="B5">
    <cfRule type="cellIs" dxfId="861" priority="398" operator="between">
      <formula>1</formula>
      <formula>5000</formula>
    </cfRule>
  </conditionalFormatting>
  <conditionalFormatting sqref="B5">
    <cfRule type="cellIs" dxfId="860" priority="397" operator="between">
      <formula>1</formula>
      <formula>5000</formula>
    </cfRule>
  </conditionalFormatting>
  <conditionalFormatting sqref="B5">
    <cfRule type="cellIs" dxfId="859" priority="396" operator="between">
      <formula>1</formula>
      <formula>5000</formula>
    </cfRule>
  </conditionalFormatting>
  <conditionalFormatting sqref="B5">
    <cfRule type="cellIs" dxfId="858" priority="395" operator="between">
      <formula>1</formula>
      <formula>5000</formula>
    </cfRule>
  </conditionalFormatting>
  <conditionalFormatting sqref="B5">
    <cfRule type="cellIs" dxfId="857" priority="394" operator="between">
      <formula>1</formula>
      <formula>5000</formula>
    </cfRule>
  </conditionalFormatting>
  <conditionalFormatting sqref="B5">
    <cfRule type="cellIs" dxfId="856" priority="393" operator="between">
      <formula>1</formula>
      <formula>5000</formula>
    </cfRule>
  </conditionalFormatting>
  <conditionalFormatting sqref="B5">
    <cfRule type="cellIs" dxfId="855" priority="392" operator="between">
      <formula>1</formula>
      <formula>5000</formula>
    </cfRule>
  </conditionalFormatting>
  <conditionalFormatting sqref="B5">
    <cfRule type="cellIs" dxfId="854" priority="391" operator="between">
      <formula>1</formula>
      <formula>5000</formula>
    </cfRule>
  </conditionalFormatting>
  <conditionalFormatting sqref="B5">
    <cfRule type="cellIs" dxfId="853" priority="390" operator="between">
      <formula>1</formula>
      <formula>5000</formula>
    </cfRule>
  </conditionalFormatting>
  <conditionalFormatting sqref="B5">
    <cfRule type="cellIs" dxfId="852" priority="389" operator="between">
      <formula>1</formula>
      <formula>5000</formula>
    </cfRule>
  </conditionalFormatting>
  <conditionalFormatting sqref="B5">
    <cfRule type="cellIs" dxfId="851" priority="388" operator="between">
      <formula>1</formula>
      <formula>5000</formula>
    </cfRule>
  </conditionalFormatting>
  <conditionalFormatting sqref="B5">
    <cfRule type="cellIs" dxfId="850" priority="387" operator="between">
      <formula>1</formula>
      <formula>5000</formula>
    </cfRule>
  </conditionalFormatting>
  <conditionalFormatting sqref="B5">
    <cfRule type="cellIs" dxfId="849" priority="386" operator="between">
      <formula>1</formula>
      <formula>5000</formula>
    </cfRule>
  </conditionalFormatting>
  <conditionalFormatting sqref="B5">
    <cfRule type="cellIs" dxfId="848" priority="385" operator="between">
      <formula>1</formula>
      <formula>5000</formula>
    </cfRule>
  </conditionalFormatting>
  <conditionalFormatting sqref="B5">
    <cfRule type="cellIs" dxfId="847" priority="384" operator="between">
      <formula>1</formula>
      <formula>5000</formula>
    </cfRule>
  </conditionalFormatting>
  <conditionalFormatting sqref="B5">
    <cfRule type="cellIs" dxfId="846" priority="383" operator="between">
      <formula>1</formula>
      <formula>5000</formula>
    </cfRule>
  </conditionalFormatting>
  <conditionalFormatting sqref="B5">
    <cfRule type="cellIs" dxfId="845" priority="382" operator="between">
      <formula>1</formula>
      <formula>5000</formula>
    </cfRule>
  </conditionalFormatting>
  <conditionalFormatting sqref="B5">
    <cfRule type="cellIs" dxfId="844" priority="381" operator="between">
      <formula>1</formula>
      <formula>5000</formula>
    </cfRule>
  </conditionalFormatting>
  <conditionalFormatting sqref="B5">
    <cfRule type="cellIs" dxfId="843" priority="380" operator="between">
      <formula>1</formula>
      <formula>5000</formula>
    </cfRule>
  </conditionalFormatting>
  <conditionalFormatting sqref="B5">
    <cfRule type="cellIs" dxfId="842" priority="379" operator="between">
      <formula>1</formula>
      <formula>5000</formula>
    </cfRule>
  </conditionalFormatting>
  <conditionalFormatting sqref="B5">
    <cfRule type="cellIs" dxfId="841" priority="378" operator="between">
      <formula>1</formula>
      <formula>5000</formula>
    </cfRule>
  </conditionalFormatting>
  <conditionalFormatting sqref="B5">
    <cfRule type="cellIs" dxfId="840" priority="377" operator="between">
      <formula>1</formula>
      <formula>5000</formula>
    </cfRule>
  </conditionalFormatting>
  <conditionalFormatting sqref="B5">
    <cfRule type="cellIs" dxfId="839" priority="376" operator="between">
      <formula>1</formula>
      <formula>5000</formula>
    </cfRule>
  </conditionalFormatting>
  <conditionalFormatting sqref="B5">
    <cfRule type="cellIs" dxfId="838" priority="375" operator="between">
      <formula>1</formula>
      <formula>5000</formula>
    </cfRule>
  </conditionalFormatting>
  <conditionalFormatting sqref="B5">
    <cfRule type="cellIs" dxfId="837" priority="374" operator="between">
      <formula>1</formula>
      <formula>5000</formula>
    </cfRule>
  </conditionalFormatting>
  <conditionalFormatting sqref="B5">
    <cfRule type="cellIs" dxfId="836" priority="373" operator="between">
      <formula>1</formula>
      <formula>5000</formula>
    </cfRule>
  </conditionalFormatting>
  <conditionalFormatting sqref="B6:B8">
    <cfRule type="cellIs" dxfId="835" priority="372" operator="between">
      <formula>1</formula>
      <formula>5000</formula>
    </cfRule>
  </conditionalFormatting>
  <conditionalFormatting sqref="B6:B8">
    <cfRule type="cellIs" dxfId="834" priority="371" operator="between">
      <formula>1</formula>
      <formula>5000</formula>
    </cfRule>
  </conditionalFormatting>
  <conditionalFormatting sqref="B6:B8">
    <cfRule type="cellIs" dxfId="833" priority="370" operator="between">
      <formula>1</formula>
      <formula>5000</formula>
    </cfRule>
  </conditionalFormatting>
  <conditionalFormatting sqref="B6:B8">
    <cfRule type="cellIs" dxfId="832" priority="369" operator="between">
      <formula>1</formula>
      <formula>5000</formula>
    </cfRule>
  </conditionalFormatting>
  <conditionalFormatting sqref="B6:B8">
    <cfRule type="cellIs" dxfId="831" priority="368" operator="between">
      <formula>1</formula>
      <formula>5000</formula>
    </cfRule>
  </conditionalFormatting>
  <conditionalFormatting sqref="B6:B8">
    <cfRule type="cellIs" dxfId="830" priority="367" operator="between">
      <formula>1</formula>
      <formula>5000</formula>
    </cfRule>
  </conditionalFormatting>
  <conditionalFormatting sqref="B6:B8">
    <cfRule type="cellIs" dxfId="829" priority="366" operator="between">
      <formula>1</formula>
      <formula>5000</formula>
    </cfRule>
  </conditionalFormatting>
  <conditionalFormatting sqref="B6:B8">
    <cfRule type="cellIs" dxfId="828" priority="365" operator="between">
      <formula>1</formula>
      <formula>5000</formula>
    </cfRule>
  </conditionalFormatting>
  <conditionalFormatting sqref="B9">
    <cfRule type="cellIs" dxfId="827" priority="364" operator="between">
      <formula>1</formula>
      <formula>5000</formula>
    </cfRule>
  </conditionalFormatting>
  <conditionalFormatting sqref="B9">
    <cfRule type="cellIs" dxfId="826" priority="363" operator="between">
      <formula>1</formula>
      <formula>5000</formula>
    </cfRule>
  </conditionalFormatting>
  <conditionalFormatting sqref="B9">
    <cfRule type="cellIs" dxfId="825" priority="362" operator="between">
      <formula>1</formula>
      <formula>5000</formula>
    </cfRule>
  </conditionalFormatting>
  <conditionalFormatting sqref="B9">
    <cfRule type="cellIs" dxfId="824" priority="361" operator="between">
      <formula>1</formula>
      <formula>5000</formula>
    </cfRule>
  </conditionalFormatting>
  <conditionalFormatting sqref="B9">
    <cfRule type="cellIs" dxfId="823" priority="360" operator="between">
      <formula>1</formula>
      <formula>5000</formula>
    </cfRule>
  </conditionalFormatting>
  <conditionalFormatting sqref="B9">
    <cfRule type="cellIs" dxfId="822" priority="359" operator="between">
      <formula>1</formula>
      <formula>5000</formula>
    </cfRule>
  </conditionalFormatting>
  <conditionalFormatting sqref="B9">
    <cfRule type="cellIs" dxfId="821" priority="358" operator="between">
      <formula>1</formula>
      <formula>5000</formula>
    </cfRule>
  </conditionalFormatting>
  <conditionalFormatting sqref="B9">
    <cfRule type="cellIs" dxfId="820" priority="357" operator="between">
      <formula>1</formula>
      <formula>5000</formula>
    </cfRule>
  </conditionalFormatting>
  <conditionalFormatting sqref="B9">
    <cfRule type="cellIs" dxfId="819" priority="356" operator="between">
      <formula>1</formula>
      <formula>5000</formula>
    </cfRule>
  </conditionalFormatting>
  <conditionalFormatting sqref="B9">
    <cfRule type="cellIs" dxfId="818" priority="355" operator="between">
      <formula>1</formula>
      <formula>5000</formula>
    </cfRule>
  </conditionalFormatting>
  <conditionalFormatting sqref="B9">
    <cfRule type="cellIs" dxfId="817" priority="354" operator="between">
      <formula>1</formula>
      <formula>5000</formula>
    </cfRule>
  </conditionalFormatting>
  <conditionalFormatting sqref="B10:B12">
    <cfRule type="cellIs" dxfId="816" priority="353" operator="between">
      <formula>1</formula>
      <formula>5000</formula>
    </cfRule>
  </conditionalFormatting>
  <conditionalFormatting sqref="B10:B12">
    <cfRule type="cellIs" dxfId="815" priority="352" operator="between">
      <formula>1</formula>
      <formula>5000</formula>
    </cfRule>
  </conditionalFormatting>
  <conditionalFormatting sqref="B10:B12">
    <cfRule type="cellIs" dxfId="814" priority="351" operator="between">
      <formula>1</formula>
      <formula>5000</formula>
    </cfRule>
  </conditionalFormatting>
  <conditionalFormatting sqref="B10:B11">
    <cfRule type="cellIs" dxfId="813" priority="350" operator="between">
      <formula>1</formula>
      <formula>5000</formula>
    </cfRule>
  </conditionalFormatting>
  <conditionalFormatting sqref="B10:B11">
    <cfRule type="cellIs" dxfId="812" priority="349" operator="between">
      <formula>1</formula>
      <formula>5000</formula>
    </cfRule>
  </conditionalFormatting>
  <conditionalFormatting sqref="B10:B11">
    <cfRule type="cellIs" dxfId="811" priority="348" operator="between">
      <formula>1</formula>
      <formula>5000</formula>
    </cfRule>
  </conditionalFormatting>
  <conditionalFormatting sqref="B10:B11">
    <cfRule type="cellIs" dxfId="810" priority="347" operator="between">
      <formula>1</formula>
      <formula>5000</formula>
    </cfRule>
  </conditionalFormatting>
  <conditionalFormatting sqref="B10:B11">
    <cfRule type="cellIs" dxfId="809" priority="346" operator="between">
      <formula>1</formula>
      <formula>5000</formula>
    </cfRule>
  </conditionalFormatting>
  <conditionalFormatting sqref="B10:B11">
    <cfRule type="cellIs" dxfId="808" priority="345" operator="between">
      <formula>1</formula>
      <formula>5000</formula>
    </cfRule>
  </conditionalFormatting>
  <conditionalFormatting sqref="B10:B12">
    <cfRule type="cellIs" dxfId="807" priority="344" operator="between">
      <formula>1</formula>
      <formula>5000</formula>
    </cfRule>
  </conditionalFormatting>
  <conditionalFormatting sqref="B10:B12">
    <cfRule type="cellIs" dxfId="806" priority="343" operator="between">
      <formula>1</formula>
      <formula>5000</formula>
    </cfRule>
  </conditionalFormatting>
  <conditionalFormatting sqref="B10:B12">
    <cfRule type="cellIs" dxfId="805" priority="342" operator="between">
      <formula>1</formula>
      <formula>5000</formula>
    </cfRule>
  </conditionalFormatting>
  <conditionalFormatting sqref="B10:B12">
    <cfRule type="cellIs" dxfId="804" priority="341" operator="between">
      <formula>1</formula>
      <formula>5000</formula>
    </cfRule>
  </conditionalFormatting>
  <conditionalFormatting sqref="B10:B12">
    <cfRule type="cellIs" dxfId="803" priority="340" operator="between">
      <formula>1</formula>
      <formula>5000</formula>
    </cfRule>
  </conditionalFormatting>
  <conditionalFormatting sqref="B13:B14">
    <cfRule type="cellIs" dxfId="802" priority="339" operator="between">
      <formula>1</formula>
      <formula>5000</formula>
    </cfRule>
  </conditionalFormatting>
  <conditionalFormatting sqref="B13:B14">
    <cfRule type="cellIs" dxfId="801" priority="338" operator="between">
      <formula>1</formula>
      <formula>5000</formula>
    </cfRule>
  </conditionalFormatting>
  <conditionalFormatting sqref="B13:B14">
    <cfRule type="cellIs" dxfId="800" priority="337" operator="between">
      <formula>1</formula>
      <formula>5000</formula>
    </cfRule>
  </conditionalFormatting>
  <conditionalFormatting sqref="B13:B14">
    <cfRule type="cellIs" dxfId="799" priority="336" operator="between">
      <formula>1</formula>
      <formula>5000</formula>
    </cfRule>
  </conditionalFormatting>
  <conditionalFormatting sqref="B13:B14">
    <cfRule type="cellIs" dxfId="798" priority="335" operator="between">
      <formula>1</formula>
      <formula>5000</formula>
    </cfRule>
  </conditionalFormatting>
  <conditionalFormatting sqref="B13:B14">
    <cfRule type="cellIs" dxfId="797" priority="334" operator="between">
      <formula>1</formula>
      <formula>5000</formula>
    </cfRule>
  </conditionalFormatting>
  <conditionalFormatting sqref="B13:B14">
    <cfRule type="cellIs" dxfId="796" priority="333" operator="between">
      <formula>1</formula>
      <formula>5000</formula>
    </cfRule>
  </conditionalFormatting>
  <conditionalFormatting sqref="B13:B14">
    <cfRule type="cellIs" dxfId="795" priority="332" operator="between">
      <formula>1</formula>
      <formula>5000</formula>
    </cfRule>
  </conditionalFormatting>
  <conditionalFormatting sqref="B15">
    <cfRule type="cellIs" dxfId="794" priority="331" operator="between">
      <formula>1</formula>
      <formula>5000</formula>
    </cfRule>
  </conditionalFormatting>
  <conditionalFormatting sqref="B15">
    <cfRule type="cellIs" dxfId="793" priority="330" operator="between">
      <formula>1</formula>
      <formula>5000</formula>
    </cfRule>
  </conditionalFormatting>
  <conditionalFormatting sqref="B15">
    <cfRule type="cellIs" dxfId="792" priority="329" operator="between">
      <formula>1</formula>
      <formula>5000</formula>
    </cfRule>
  </conditionalFormatting>
  <conditionalFormatting sqref="B15">
    <cfRule type="cellIs" dxfId="791" priority="328" operator="between">
      <formula>1</formula>
      <formula>5000</formula>
    </cfRule>
  </conditionalFormatting>
  <conditionalFormatting sqref="B15">
    <cfRule type="cellIs" dxfId="790" priority="327" operator="between">
      <formula>1</formula>
      <formula>5000</formula>
    </cfRule>
  </conditionalFormatting>
  <conditionalFormatting sqref="B15">
    <cfRule type="cellIs" dxfId="789" priority="326" operator="between">
      <formula>1</formula>
      <formula>5000</formula>
    </cfRule>
  </conditionalFormatting>
  <conditionalFormatting sqref="B15">
    <cfRule type="cellIs" dxfId="788" priority="325" operator="between">
      <formula>1</formula>
      <formula>5000</formula>
    </cfRule>
  </conditionalFormatting>
  <conditionalFormatting sqref="B15">
    <cfRule type="cellIs" dxfId="787" priority="324" operator="between">
      <formula>1</formula>
      <formula>5000</formula>
    </cfRule>
  </conditionalFormatting>
  <conditionalFormatting sqref="B15">
    <cfRule type="cellIs" dxfId="786" priority="323" operator="between">
      <formula>1</formula>
      <formula>5000</formula>
    </cfRule>
  </conditionalFormatting>
  <conditionalFormatting sqref="B15">
    <cfRule type="cellIs" dxfId="785" priority="322" operator="between">
      <formula>1</formula>
      <formula>5000</formula>
    </cfRule>
  </conditionalFormatting>
  <conditionalFormatting sqref="B15">
    <cfRule type="cellIs" dxfId="784" priority="321" operator="between">
      <formula>1</formula>
      <formula>5000</formula>
    </cfRule>
  </conditionalFormatting>
  <conditionalFormatting sqref="B16:B17">
    <cfRule type="cellIs" dxfId="783" priority="320" operator="between">
      <formula>1</formula>
      <formula>5000</formula>
    </cfRule>
  </conditionalFormatting>
  <conditionalFormatting sqref="B16:B17">
    <cfRule type="cellIs" dxfId="782" priority="319" operator="between">
      <formula>1</formula>
      <formula>5000</formula>
    </cfRule>
  </conditionalFormatting>
  <conditionalFormatting sqref="B16:B17">
    <cfRule type="cellIs" dxfId="781" priority="318" operator="between">
      <formula>1</formula>
      <formula>5000</formula>
    </cfRule>
  </conditionalFormatting>
  <conditionalFormatting sqref="B16:B17">
    <cfRule type="cellIs" dxfId="780" priority="317" operator="between">
      <formula>1</formula>
      <formula>5000</formula>
    </cfRule>
  </conditionalFormatting>
  <conditionalFormatting sqref="B16:B17">
    <cfRule type="cellIs" dxfId="779" priority="316" operator="between">
      <formula>1</formula>
      <formula>5000</formula>
    </cfRule>
  </conditionalFormatting>
  <conditionalFormatting sqref="B16:B17">
    <cfRule type="cellIs" dxfId="778" priority="315" operator="between">
      <formula>1</formula>
      <formula>5000</formula>
    </cfRule>
  </conditionalFormatting>
  <conditionalFormatting sqref="B16:B17">
    <cfRule type="cellIs" dxfId="777" priority="314" operator="between">
      <formula>1</formula>
      <formula>5000</formula>
    </cfRule>
  </conditionalFormatting>
  <conditionalFormatting sqref="B16:B17">
    <cfRule type="cellIs" dxfId="776" priority="313" operator="between">
      <formula>1</formula>
      <formula>5000</formula>
    </cfRule>
  </conditionalFormatting>
  <conditionalFormatting sqref="B16:B17">
    <cfRule type="cellIs" dxfId="775" priority="312" operator="between">
      <formula>1</formula>
      <formula>5000</formula>
    </cfRule>
  </conditionalFormatting>
  <conditionalFormatting sqref="B16:B17">
    <cfRule type="cellIs" dxfId="774" priority="311" operator="between">
      <formula>1</formula>
      <formula>5000</formula>
    </cfRule>
  </conditionalFormatting>
  <conditionalFormatting sqref="B16:B17">
    <cfRule type="cellIs" dxfId="773" priority="310" operator="between">
      <formula>1</formula>
      <formula>5000</formula>
    </cfRule>
  </conditionalFormatting>
  <conditionalFormatting sqref="B16:B17">
    <cfRule type="cellIs" dxfId="772" priority="309" operator="between">
      <formula>1</formula>
      <formula>5000</formula>
    </cfRule>
  </conditionalFormatting>
  <conditionalFormatting sqref="B16:B17">
    <cfRule type="cellIs" dxfId="771" priority="308" operator="between">
      <formula>1</formula>
      <formula>5000</formula>
    </cfRule>
  </conditionalFormatting>
  <conditionalFormatting sqref="B16:B17">
    <cfRule type="cellIs" dxfId="770" priority="307" operator="between">
      <formula>1</formula>
      <formula>5000</formula>
    </cfRule>
  </conditionalFormatting>
  <conditionalFormatting sqref="B15">
    <cfRule type="cellIs" dxfId="769" priority="306" operator="between">
      <formula>1</formula>
      <formula>5000</formula>
    </cfRule>
  </conditionalFormatting>
  <conditionalFormatting sqref="B15">
    <cfRule type="cellIs" dxfId="768" priority="305" operator="between">
      <formula>1</formula>
      <formula>5000</formula>
    </cfRule>
  </conditionalFormatting>
  <conditionalFormatting sqref="B15">
    <cfRule type="cellIs" dxfId="767" priority="304" operator="between">
      <formula>1</formula>
      <formula>5000</formula>
    </cfRule>
  </conditionalFormatting>
  <conditionalFormatting sqref="B15">
    <cfRule type="cellIs" dxfId="766" priority="303" operator="between">
      <formula>1</formula>
      <formula>5000</formula>
    </cfRule>
  </conditionalFormatting>
  <conditionalFormatting sqref="B15">
    <cfRule type="cellIs" dxfId="765" priority="302" operator="between">
      <formula>1</formula>
      <formula>5000</formula>
    </cfRule>
  </conditionalFormatting>
  <conditionalFormatting sqref="B15">
    <cfRule type="cellIs" dxfId="764" priority="301" operator="between">
      <formula>1</formula>
      <formula>5000</formula>
    </cfRule>
  </conditionalFormatting>
  <conditionalFormatting sqref="B15">
    <cfRule type="cellIs" dxfId="763" priority="300" operator="between">
      <formula>1</formula>
      <formula>5000</formula>
    </cfRule>
  </conditionalFormatting>
  <conditionalFormatting sqref="B15">
    <cfRule type="cellIs" dxfId="762" priority="299" operator="between">
      <formula>1</formula>
      <formula>5000</formula>
    </cfRule>
  </conditionalFormatting>
  <conditionalFormatting sqref="B16">
    <cfRule type="cellIs" dxfId="761" priority="298" operator="between">
      <formula>1</formula>
      <formula>5000</formula>
    </cfRule>
  </conditionalFormatting>
  <conditionalFormatting sqref="B16">
    <cfRule type="cellIs" dxfId="760" priority="297" operator="between">
      <formula>1</formula>
      <formula>5000</formula>
    </cfRule>
  </conditionalFormatting>
  <conditionalFormatting sqref="B16">
    <cfRule type="cellIs" dxfId="759" priority="296" operator="between">
      <formula>1</formula>
      <formula>5000</formula>
    </cfRule>
  </conditionalFormatting>
  <conditionalFormatting sqref="B16">
    <cfRule type="cellIs" dxfId="758" priority="295" operator="between">
      <formula>1</formula>
      <formula>5000</formula>
    </cfRule>
  </conditionalFormatting>
  <conditionalFormatting sqref="B16">
    <cfRule type="cellIs" dxfId="757" priority="294" operator="between">
      <formula>1</formula>
      <formula>5000</formula>
    </cfRule>
  </conditionalFormatting>
  <conditionalFormatting sqref="B16">
    <cfRule type="cellIs" dxfId="756" priority="293" operator="between">
      <formula>1</formula>
      <formula>5000</formula>
    </cfRule>
  </conditionalFormatting>
  <conditionalFormatting sqref="B16">
    <cfRule type="cellIs" dxfId="755" priority="292" operator="between">
      <formula>1</formula>
      <formula>5000</formula>
    </cfRule>
  </conditionalFormatting>
  <conditionalFormatting sqref="B16">
    <cfRule type="cellIs" dxfId="754" priority="291" operator="between">
      <formula>1</formula>
      <formula>5000</formula>
    </cfRule>
  </conditionalFormatting>
  <conditionalFormatting sqref="B16">
    <cfRule type="cellIs" dxfId="753" priority="290" operator="between">
      <formula>1</formula>
      <formula>5000</formula>
    </cfRule>
  </conditionalFormatting>
  <conditionalFormatting sqref="B16">
    <cfRule type="cellIs" dxfId="752" priority="289" operator="between">
      <formula>1</formula>
      <formula>5000</formula>
    </cfRule>
  </conditionalFormatting>
  <conditionalFormatting sqref="B16">
    <cfRule type="cellIs" dxfId="751" priority="288" operator="between">
      <formula>1</formula>
      <formula>5000</formula>
    </cfRule>
  </conditionalFormatting>
  <conditionalFormatting sqref="B17">
    <cfRule type="cellIs" dxfId="750" priority="287" operator="between">
      <formula>1</formula>
      <formula>5000</formula>
    </cfRule>
  </conditionalFormatting>
  <conditionalFormatting sqref="B17">
    <cfRule type="cellIs" dxfId="749" priority="286" operator="between">
      <formula>1</formula>
      <formula>5000</formula>
    </cfRule>
  </conditionalFormatting>
  <conditionalFormatting sqref="B17">
    <cfRule type="cellIs" dxfId="748" priority="285" operator="between">
      <formula>1</formula>
      <formula>5000</formula>
    </cfRule>
  </conditionalFormatting>
  <conditionalFormatting sqref="B17">
    <cfRule type="cellIs" dxfId="747" priority="284" operator="between">
      <formula>1</formula>
      <formula>5000</formula>
    </cfRule>
  </conditionalFormatting>
  <conditionalFormatting sqref="B17">
    <cfRule type="cellIs" dxfId="746" priority="283" operator="between">
      <formula>1</formula>
      <formula>5000</formula>
    </cfRule>
  </conditionalFormatting>
  <conditionalFormatting sqref="B17">
    <cfRule type="cellIs" dxfId="745" priority="282" operator="between">
      <formula>1</formula>
      <formula>5000</formula>
    </cfRule>
  </conditionalFormatting>
  <conditionalFormatting sqref="B17">
    <cfRule type="cellIs" dxfId="744" priority="281" operator="between">
      <formula>1</formula>
      <formula>5000</formula>
    </cfRule>
  </conditionalFormatting>
  <conditionalFormatting sqref="B17">
    <cfRule type="cellIs" dxfId="743" priority="280" operator="between">
      <formula>1</formula>
      <formula>5000</formula>
    </cfRule>
  </conditionalFormatting>
  <conditionalFormatting sqref="B17">
    <cfRule type="cellIs" dxfId="742" priority="279" operator="between">
      <formula>1</formula>
      <formula>5000</formula>
    </cfRule>
  </conditionalFormatting>
  <conditionalFormatting sqref="B17">
    <cfRule type="cellIs" dxfId="741" priority="278" operator="between">
      <formula>1</formula>
      <formula>5000</formula>
    </cfRule>
  </conditionalFormatting>
  <conditionalFormatting sqref="B17">
    <cfRule type="cellIs" dxfId="740" priority="277" operator="between">
      <formula>1</formula>
      <formula>5000</formula>
    </cfRule>
  </conditionalFormatting>
  <conditionalFormatting sqref="B17">
    <cfRule type="cellIs" dxfId="739" priority="276" operator="between">
      <formula>1</formula>
      <formula>5000</formula>
    </cfRule>
  </conditionalFormatting>
  <conditionalFormatting sqref="B17">
    <cfRule type="cellIs" dxfId="738" priority="275" operator="between">
      <formula>1</formula>
      <formula>5000</formula>
    </cfRule>
  </conditionalFormatting>
  <conditionalFormatting sqref="B17">
    <cfRule type="cellIs" dxfId="737" priority="274" operator="between">
      <formula>1</formula>
      <formula>5000</formula>
    </cfRule>
  </conditionalFormatting>
  <conditionalFormatting sqref="B18:B19">
    <cfRule type="cellIs" dxfId="736" priority="273" operator="between">
      <formula>1</formula>
      <formula>5000</formula>
    </cfRule>
  </conditionalFormatting>
  <conditionalFormatting sqref="B18:B19">
    <cfRule type="cellIs" dxfId="735" priority="272" operator="between">
      <formula>1</formula>
      <formula>5000</formula>
    </cfRule>
  </conditionalFormatting>
  <conditionalFormatting sqref="B18:B19">
    <cfRule type="cellIs" dxfId="734" priority="271" operator="between">
      <formula>1</formula>
      <formula>5000</formula>
    </cfRule>
  </conditionalFormatting>
  <conditionalFormatting sqref="B18">
    <cfRule type="cellIs" dxfId="733" priority="270" operator="between">
      <formula>1</formula>
      <formula>5000</formula>
    </cfRule>
  </conditionalFormatting>
  <conditionalFormatting sqref="B18">
    <cfRule type="cellIs" dxfId="732" priority="269" operator="between">
      <formula>1</formula>
      <formula>5000</formula>
    </cfRule>
  </conditionalFormatting>
  <conditionalFormatting sqref="B18">
    <cfRule type="cellIs" dxfId="731" priority="268" operator="between">
      <formula>1</formula>
      <formula>5000</formula>
    </cfRule>
  </conditionalFormatting>
  <conditionalFormatting sqref="B18">
    <cfRule type="cellIs" dxfId="730" priority="267" operator="between">
      <formula>1</formula>
      <formula>5000</formula>
    </cfRule>
  </conditionalFormatting>
  <conditionalFormatting sqref="B18">
    <cfRule type="cellIs" dxfId="729" priority="266" operator="between">
      <formula>1</formula>
      <formula>5000</formula>
    </cfRule>
  </conditionalFormatting>
  <conditionalFormatting sqref="B18">
    <cfRule type="cellIs" dxfId="728" priority="265" operator="between">
      <formula>1</formula>
      <formula>5000</formula>
    </cfRule>
  </conditionalFormatting>
  <conditionalFormatting sqref="B18:B19">
    <cfRule type="cellIs" dxfId="727" priority="264" operator="between">
      <formula>1</formula>
      <formula>5000</formula>
    </cfRule>
  </conditionalFormatting>
  <conditionalFormatting sqref="B18:B19">
    <cfRule type="cellIs" dxfId="726" priority="263" operator="between">
      <formula>1</formula>
      <formula>5000</formula>
    </cfRule>
  </conditionalFormatting>
  <conditionalFormatting sqref="B18:B19">
    <cfRule type="cellIs" dxfId="725" priority="262" operator="between">
      <formula>1</formula>
      <formula>5000</formula>
    </cfRule>
  </conditionalFormatting>
  <conditionalFormatting sqref="B18:B19">
    <cfRule type="cellIs" dxfId="724" priority="261" operator="between">
      <formula>1</formula>
      <formula>5000</formula>
    </cfRule>
  </conditionalFormatting>
  <conditionalFormatting sqref="B18:B19">
    <cfRule type="cellIs" dxfId="723" priority="260" operator="between">
      <formula>1</formula>
      <formula>5000</formula>
    </cfRule>
  </conditionalFormatting>
  <conditionalFormatting sqref="B20:B22">
    <cfRule type="cellIs" dxfId="722" priority="259" operator="between">
      <formula>1</formula>
      <formula>5000</formula>
    </cfRule>
  </conditionalFormatting>
  <conditionalFormatting sqref="B20:B22">
    <cfRule type="cellIs" dxfId="721" priority="258" operator="between">
      <formula>1</formula>
      <formula>5000</formula>
    </cfRule>
  </conditionalFormatting>
  <conditionalFormatting sqref="B20:B22">
    <cfRule type="cellIs" dxfId="720" priority="257" operator="between">
      <formula>1</formula>
      <formula>5000</formula>
    </cfRule>
  </conditionalFormatting>
  <conditionalFormatting sqref="B20:B22">
    <cfRule type="cellIs" dxfId="719" priority="256" operator="between">
      <formula>1</formula>
      <formula>5000</formula>
    </cfRule>
  </conditionalFormatting>
  <conditionalFormatting sqref="B20:B22">
    <cfRule type="cellIs" dxfId="718" priority="255" operator="between">
      <formula>1</formula>
      <formula>5000</formula>
    </cfRule>
  </conditionalFormatting>
  <conditionalFormatting sqref="B20:B22">
    <cfRule type="cellIs" dxfId="717" priority="254" operator="between">
      <formula>1</formula>
      <formula>5000</formula>
    </cfRule>
  </conditionalFormatting>
  <conditionalFormatting sqref="B20:B22">
    <cfRule type="cellIs" dxfId="716" priority="253" operator="between">
      <formula>1</formula>
      <formula>5000</formula>
    </cfRule>
  </conditionalFormatting>
  <conditionalFormatting sqref="B20:B22">
    <cfRule type="cellIs" dxfId="715" priority="252" operator="between">
      <formula>1</formula>
      <formula>5000</formula>
    </cfRule>
  </conditionalFormatting>
  <conditionalFormatting sqref="B23:B24">
    <cfRule type="cellIs" dxfId="714" priority="251" operator="between">
      <formula>1</formula>
      <formula>5000</formula>
    </cfRule>
  </conditionalFormatting>
  <conditionalFormatting sqref="B23:B24">
    <cfRule type="cellIs" dxfId="713" priority="250" operator="between">
      <formula>1</formula>
      <formula>5000</formula>
    </cfRule>
  </conditionalFormatting>
  <conditionalFormatting sqref="B23:B24">
    <cfRule type="cellIs" dxfId="712" priority="249" operator="between">
      <formula>1</formula>
      <formula>5000</formula>
    </cfRule>
  </conditionalFormatting>
  <conditionalFormatting sqref="B23:B24">
    <cfRule type="cellIs" dxfId="711" priority="248" operator="between">
      <formula>1</formula>
      <formula>5000</formula>
    </cfRule>
  </conditionalFormatting>
  <conditionalFormatting sqref="B23:B24">
    <cfRule type="cellIs" dxfId="710" priority="247" operator="between">
      <formula>1</formula>
      <formula>5000</formula>
    </cfRule>
  </conditionalFormatting>
  <conditionalFormatting sqref="B23:B24">
    <cfRule type="cellIs" dxfId="709" priority="246" operator="between">
      <formula>1</formula>
      <formula>5000</formula>
    </cfRule>
  </conditionalFormatting>
  <conditionalFormatting sqref="B23:B24">
    <cfRule type="cellIs" dxfId="708" priority="245" operator="between">
      <formula>1</formula>
      <formula>5000</formula>
    </cfRule>
  </conditionalFormatting>
  <conditionalFormatting sqref="B23:B24">
    <cfRule type="cellIs" dxfId="707" priority="244" operator="between">
      <formula>1</formula>
      <formula>5000</formula>
    </cfRule>
  </conditionalFormatting>
  <conditionalFormatting sqref="B23:B24">
    <cfRule type="cellIs" dxfId="706" priority="243" operator="between">
      <formula>1</formula>
      <formula>5000</formula>
    </cfRule>
  </conditionalFormatting>
  <conditionalFormatting sqref="B23:B24">
    <cfRule type="cellIs" dxfId="705" priority="242" operator="between">
      <formula>1</formula>
      <formula>5000</formula>
    </cfRule>
  </conditionalFormatting>
  <conditionalFormatting sqref="B23:B24">
    <cfRule type="cellIs" dxfId="704" priority="241" operator="between">
      <formula>1</formula>
      <formula>5000</formula>
    </cfRule>
  </conditionalFormatting>
  <conditionalFormatting sqref="B23:B24">
    <cfRule type="cellIs" dxfId="703" priority="240" operator="between">
      <formula>1</formula>
      <formula>5000</formula>
    </cfRule>
  </conditionalFormatting>
  <conditionalFormatting sqref="B23:B24">
    <cfRule type="cellIs" dxfId="702" priority="239" operator="between">
      <formula>1</formula>
      <formula>5000</formula>
    </cfRule>
  </conditionalFormatting>
  <conditionalFormatting sqref="B23:B24">
    <cfRule type="cellIs" dxfId="701" priority="238" operator="between">
      <formula>1</formula>
      <formula>5000</formula>
    </cfRule>
  </conditionalFormatting>
  <conditionalFormatting sqref="B23">
    <cfRule type="cellIs" dxfId="700" priority="237" operator="between">
      <formula>1</formula>
      <formula>5000</formula>
    </cfRule>
  </conditionalFormatting>
  <conditionalFormatting sqref="B23">
    <cfRule type="cellIs" dxfId="699" priority="236" operator="between">
      <formula>1</formula>
      <formula>5000</formula>
    </cfRule>
  </conditionalFormatting>
  <conditionalFormatting sqref="B23">
    <cfRule type="cellIs" dxfId="698" priority="235" operator="between">
      <formula>1</formula>
      <formula>5000</formula>
    </cfRule>
  </conditionalFormatting>
  <conditionalFormatting sqref="B23">
    <cfRule type="cellIs" dxfId="697" priority="234" operator="between">
      <formula>1</formula>
      <formula>5000</formula>
    </cfRule>
  </conditionalFormatting>
  <conditionalFormatting sqref="B23">
    <cfRule type="cellIs" dxfId="696" priority="233" operator="between">
      <formula>1</formula>
      <formula>5000</formula>
    </cfRule>
  </conditionalFormatting>
  <conditionalFormatting sqref="B23">
    <cfRule type="cellIs" dxfId="695" priority="232" operator="between">
      <formula>1</formula>
      <formula>5000</formula>
    </cfRule>
  </conditionalFormatting>
  <conditionalFormatting sqref="B23">
    <cfRule type="cellIs" dxfId="694" priority="231" operator="between">
      <formula>1</formula>
      <formula>5000</formula>
    </cfRule>
  </conditionalFormatting>
  <conditionalFormatting sqref="B23">
    <cfRule type="cellIs" dxfId="693" priority="230" operator="between">
      <formula>1</formula>
      <formula>5000</formula>
    </cfRule>
  </conditionalFormatting>
  <conditionalFormatting sqref="B23">
    <cfRule type="cellIs" dxfId="692" priority="229" operator="between">
      <formula>1</formula>
      <formula>5000</formula>
    </cfRule>
  </conditionalFormatting>
  <conditionalFormatting sqref="B23">
    <cfRule type="cellIs" dxfId="691" priority="228" operator="between">
      <formula>1</formula>
      <formula>5000</formula>
    </cfRule>
  </conditionalFormatting>
  <conditionalFormatting sqref="B23">
    <cfRule type="cellIs" dxfId="690" priority="227" operator="between">
      <formula>1</formula>
      <formula>5000</formula>
    </cfRule>
  </conditionalFormatting>
  <conditionalFormatting sqref="B24">
    <cfRule type="cellIs" dxfId="689" priority="226" operator="between">
      <formula>1</formula>
      <formula>5000</formula>
    </cfRule>
  </conditionalFormatting>
  <conditionalFormatting sqref="B24">
    <cfRule type="cellIs" dxfId="688" priority="225" operator="between">
      <formula>1</formula>
      <formula>5000</formula>
    </cfRule>
  </conditionalFormatting>
  <conditionalFormatting sqref="B24">
    <cfRule type="cellIs" dxfId="687" priority="224" operator="between">
      <formula>1</formula>
      <formula>5000</formula>
    </cfRule>
  </conditionalFormatting>
  <conditionalFormatting sqref="B24">
    <cfRule type="cellIs" dxfId="686" priority="223" operator="between">
      <formula>1</formula>
      <formula>5000</formula>
    </cfRule>
  </conditionalFormatting>
  <conditionalFormatting sqref="B24">
    <cfRule type="cellIs" dxfId="685" priority="222" operator="between">
      <formula>1</formula>
      <formula>5000</formula>
    </cfRule>
  </conditionalFormatting>
  <conditionalFormatting sqref="B24">
    <cfRule type="cellIs" dxfId="684" priority="221" operator="between">
      <formula>1</formula>
      <formula>5000</formula>
    </cfRule>
  </conditionalFormatting>
  <conditionalFormatting sqref="B24">
    <cfRule type="cellIs" dxfId="683" priority="220" operator="between">
      <formula>1</formula>
      <formula>5000</formula>
    </cfRule>
  </conditionalFormatting>
  <conditionalFormatting sqref="B24">
    <cfRule type="cellIs" dxfId="682" priority="219" operator="between">
      <formula>1</formula>
      <formula>5000</formula>
    </cfRule>
  </conditionalFormatting>
  <conditionalFormatting sqref="B24">
    <cfRule type="cellIs" dxfId="681" priority="218" operator="between">
      <formula>1</formula>
      <formula>5000</formula>
    </cfRule>
  </conditionalFormatting>
  <conditionalFormatting sqref="B24">
    <cfRule type="cellIs" dxfId="680" priority="217" operator="between">
      <formula>1</formula>
      <formula>5000</formula>
    </cfRule>
  </conditionalFormatting>
  <conditionalFormatting sqref="B24">
    <cfRule type="cellIs" dxfId="679" priority="216" operator="between">
      <formula>1</formula>
      <formula>5000</formula>
    </cfRule>
  </conditionalFormatting>
  <conditionalFormatting sqref="B24">
    <cfRule type="cellIs" dxfId="678" priority="215" operator="between">
      <formula>1</formula>
      <formula>5000</formula>
    </cfRule>
  </conditionalFormatting>
  <conditionalFormatting sqref="B24">
    <cfRule type="cellIs" dxfId="677" priority="214" operator="between">
      <formula>1</formula>
      <formula>5000</formula>
    </cfRule>
  </conditionalFormatting>
  <conditionalFormatting sqref="B24">
    <cfRule type="cellIs" dxfId="676" priority="213" operator="between">
      <formula>1</formula>
      <formula>5000</formula>
    </cfRule>
  </conditionalFormatting>
  <conditionalFormatting sqref="B25">
    <cfRule type="cellIs" dxfId="675" priority="212" operator="between">
      <formula>1</formula>
      <formula>5000</formula>
    </cfRule>
  </conditionalFormatting>
  <conditionalFormatting sqref="B25">
    <cfRule type="cellIs" dxfId="674" priority="211" operator="between">
      <formula>1</formula>
      <formula>5000</formula>
    </cfRule>
  </conditionalFormatting>
  <conditionalFormatting sqref="B25">
    <cfRule type="cellIs" dxfId="673" priority="210" operator="between">
      <formula>1</formula>
      <formula>5000</formula>
    </cfRule>
  </conditionalFormatting>
  <conditionalFormatting sqref="B25">
    <cfRule type="cellIs" dxfId="672" priority="209" operator="between">
      <formula>1</formula>
      <formula>5000</formula>
    </cfRule>
  </conditionalFormatting>
  <conditionalFormatting sqref="B25">
    <cfRule type="cellIs" dxfId="671" priority="208" operator="between">
      <formula>1</formula>
      <formula>5000</formula>
    </cfRule>
  </conditionalFormatting>
  <conditionalFormatting sqref="B25">
    <cfRule type="cellIs" dxfId="670" priority="207" operator="between">
      <formula>1</formula>
      <formula>5000</formula>
    </cfRule>
  </conditionalFormatting>
  <conditionalFormatting sqref="B25">
    <cfRule type="cellIs" dxfId="669" priority="206" operator="between">
      <formula>1</formula>
      <formula>5000</formula>
    </cfRule>
  </conditionalFormatting>
  <conditionalFormatting sqref="B25">
    <cfRule type="cellIs" dxfId="668" priority="205" operator="between">
      <formula>1</formula>
      <formula>5000</formula>
    </cfRule>
  </conditionalFormatting>
  <conditionalFormatting sqref="B25">
    <cfRule type="cellIs" dxfId="667" priority="204" operator="between">
      <formula>1</formula>
      <formula>5000</formula>
    </cfRule>
  </conditionalFormatting>
  <conditionalFormatting sqref="B25">
    <cfRule type="cellIs" dxfId="666" priority="203" operator="between">
      <formula>1</formula>
      <formula>5000</formula>
    </cfRule>
  </conditionalFormatting>
  <conditionalFormatting sqref="B25">
    <cfRule type="cellIs" dxfId="665" priority="202" operator="between">
      <formula>1</formula>
      <formula>5000</formula>
    </cfRule>
  </conditionalFormatting>
  <conditionalFormatting sqref="B25">
    <cfRule type="cellIs" dxfId="664" priority="201" operator="between">
      <formula>1</formula>
      <formula>5000</formula>
    </cfRule>
  </conditionalFormatting>
  <conditionalFormatting sqref="B25">
    <cfRule type="cellIs" dxfId="663" priority="200" operator="between">
      <formula>1</formula>
      <formula>5000</formula>
    </cfRule>
  </conditionalFormatting>
  <conditionalFormatting sqref="B25">
    <cfRule type="cellIs" dxfId="662" priority="199" operator="between">
      <formula>1</formula>
      <formula>5000</formula>
    </cfRule>
  </conditionalFormatting>
  <conditionalFormatting sqref="B26">
    <cfRule type="cellIs" dxfId="661" priority="198" operator="between">
      <formula>1</formula>
      <formula>5000</formula>
    </cfRule>
  </conditionalFormatting>
  <conditionalFormatting sqref="B26">
    <cfRule type="cellIs" dxfId="660" priority="197" operator="between">
      <formula>1</formula>
      <formula>5000</formula>
    </cfRule>
  </conditionalFormatting>
  <conditionalFormatting sqref="B26">
    <cfRule type="cellIs" dxfId="659" priority="196" operator="between">
      <formula>1</formula>
      <formula>5000</formula>
    </cfRule>
  </conditionalFormatting>
  <conditionalFormatting sqref="B26">
    <cfRule type="cellIs" dxfId="658" priority="195" operator="between">
      <formula>1</formula>
      <formula>5000</formula>
    </cfRule>
  </conditionalFormatting>
  <conditionalFormatting sqref="B26">
    <cfRule type="cellIs" dxfId="657" priority="194" operator="between">
      <formula>1</formula>
      <formula>5000</formula>
    </cfRule>
  </conditionalFormatting>
  <conditionalFormatting sqref="B26">
    <cfRule type="cellIs" dxfId="656" priority="193" operator="between">
      <formula>1</formula>
      <formula>5000</formula>
    </cfRule>
  </conditionalFormatting>
  <conditionalFormatting sqref="B26">
    <cfRule type="cellIs" dxfId="655" priority="192" operator="between">
      <formula>1</formula>
      <formula>5000</formula>
    </cfRule>
  </conditionalFormatting>
  <conditionalFormatting sqref="B26">
    <cfRule type="cellIs" dxfId="654" priority="191" operator="between">
      <formula>1</formula>
      <formula>5000</formula>
    </cfRule>
  </conditionalFormatting>
  <conditionalFormatting sqref="B27">
    <cfRule type="cellIs" dxfId="653" priority="190" operator="between">
      <formula>1</formula>
      <formula>5000</formula>
    </cfRule>
  </conditionalFormatting>
  <conditionalFormatting sqref="B27">
    <cfRule type="cellIs" dxfId="652" priority="189" operator="between">
      <formula>1</formula>
      <formula>5000</formula>
    </cfRule>
  </conditionalFormatting>
  <conditionalFormatting sqref="B27">
    <cfRule type="cellIs" dxfId="651" priority="188" operator="between">
      <formula>1</formula>
      <formula>5000</formula>
    </cfRule>
  </conditionalFormatting>
  <conditionalFormatting sqref="B27">
    <cfRule type="cellIs" dxfId="650" priority="187" operator="between">
      <formula>1</formula>
      <formula>5000</formula>
    </cfRule>
  </conditionalFormatting>
  <conditionalFormatting sqref="B27">
    <cfRule type="cellIs" dxfId="649" priority="186" operator="between">
      <formula>1</formula>
      <formula>5000</formula>
    </cfRule>
  </conditionalFormatting>
  <conditionalFormatting sqref="B27">
    <cfRule type="cellIs" dxfId="648" priority="185" operator="between">
      <formula>1</formula>
      <formula>5000</formula>
    </cfRule>
  </conditionalFormatting>
  <conditionalFormatting sqref="B27">
    <cfRule type="cellIs" dxfId="647" priority="184" operator="between">
      <formula>1</formula>
      <formula>5000</formula>
    </cfRule>
  </conditionalFormatting>
  <conditionalFormatting sqref="B27">
    <cfRule type="cellIs" dxfId="646" priority="183" operator="between">
      <formula>1</formula>
      <formula>5000</formula>
    </cfRule>
  </conditionalFormatting>
  <conditionalFormatting sqref="B28:B30">
    <cfRule type="cellIs" dxfId="645" priority="182" operator="between">
      <formula>1</formula>
      <formula>5000</formula>
    </cfRule>
  </conditionalFormatting>
  <conditionalFormatting sqref="B28:B30">
    <cfRule type="cellIs" dxfId="644" priority="181" operator="between">
      <formula>1</formula>
      <formula>5000</formula>
    </cfRule>
  </conditionalFormatting>
  <conditionalFormatting sqref="B28:B30">
    <cfRule type="cellIs" dxfId="643" priority="180" operator="between">
      <formula>1</formula>
      <formula>5000</formula>
    </cfRule>
  </conditionalFormatting>
  <conditionalFormatting sqref="B28:B30">
    <cfRule type="cellIs" dxfId="642" priority="179" operator="between">
      <formula>1</formula>
      <formula>5000</formula>
    </cfRule>
  </conditionalFormatting>
  <conditionalFormatting sqref="B28:B30">
    <cfRule type="cellIs" dxfId="641" priority="178" operator="between">
      <formula>1</formula>
      <formula>5000</formula>
    </cfRule>
  </conditionalFormatting>
  <conditionalFormatting sqref="B28:B30">
    <cfRule type="cellIs" dxfId="640" priority="177" operator="between">
      <formula>1</formula>
      <formula>5000</formula>
    </cfRule>
  </conditionalFormatting>
  <conditionalFormatting sqref="B28:B30">
    <cfRule type="cellIs" dxfId="639" priority="176" operator="between">
      <formula>1</formula>
      <formula>5000</formula>
    </cfRule>
  </conditionalFormatting>
  <conditionalFormatting sqref="B28:B30">
    <cfRule type="cellIs" dxfId="638" priority="175" operator="between">
      <formula>1</formula>
      <formula>5000</formula>
    </cfRule>
  </conditionalFormatting>
  <conditionalFormatting sqref="B28:B30">
    <cfRule type="cellIs" dxfId="637" priority="174" operator="between">
      <formula>1</formula>
      <formula>5000</formula>
    </cfRule>
  </conditionalFormatting>
  <conditionalFormatting sqref="B28:B30">
    <cfRule type="cellIs" dxfId="636" priority="173" operator="between">
      <formula>1</formula>
      <formula>5000</formula>
    </cfRule>
  </conditionalFormatting>
  <conditionalFormatting sqref="B28:B30">
    <cfRule type="cellIs" dxfId="635" priority="172" operator="between">
      <formula>1</formula>
      <formula>5000</formula>
    </cfRule>
  </conditionalFormatting>
  <conditionalFormatting sqref="B28:B30">
    <cfRule type="cellIs" dxfId="634" priority="171" operator="between">
      <formula>1</formula>
      <formula>5000</formula>
    </cfRule>
  </conditionalFormatting>
  <conditionalFormatting sqref="B28:B30">
    <cfRule type="cellIs" dxfId="633" priority="170" operator="between">
      <formula>1</formula>
      <formula>5000</formula>
    </cfRule>
  </conditionalFormatting>
  <conditionalFormatting sqref="B28:B30">
    <cfRule type="cellIs" dxfId="632" priority="169" operator="between">
      <formula>1</formula>
      <formula>5000</formula>
    </cfRule>
  </conditionalFormatting>
  <conditionalFormatting sqref="B28:B30">
    <cfRule type="cellIs" dxfId="631" priority="168" operator="between">
      <formula>1</formula>
      <formula>5000</formula>
    </cfRule>
  </conditionalFormatting>
  <conditionalFormatting sqref="B28:B30">
    <cfRule type="cellIs" dxfId="630" priority="167" operator="between">
      <formula>1</formula>
      <formula>5000</formula>
    </cfRule>
  </conditionalFormatting>
  <conditionalFormatting sqref="B28:B30">
    <cfRule type="cellIs" dxfId="629" priority="166" operator="between">
      <formula>1</formula>
      <formula>5000</formula>
    </cfRule>
  </conditionalFormatting>
  <conditionalFormatting sqref="B28:B30">
    <cfRule type="cellIs" dxfId="628" priority="165" operator="between">
      <formula>1</formula>
      <formula>5000</formula>
    </cfRule>
  </conditionalFormatting>
  <conditionalFormatting sqref="B28:B30">
    <cfRule type="cellIs" dxfId="627" priority="164" operator="between">
      <formula>1</formula>
      <formula>5000</formula>
    </cfRule>
  </conditionalFormatting>
  <conditionalFormatting sqref="B28:B30">
    <cfRule type="cellIs" dxfId="626" priority="163" operator="between">
      <formula>1</formula>
      <formula>5000</formula>
    </cfRule>
  </conditionalFormatting>
  <conditionalFormatting sqref="B28:B30">
    <cfRule type="cellIs" dxfId="625" priority="162" operator="between">
      <formula>1</formula>
      <formula>5000</formula>
    </cfRule>
  </conditionalFormatting>
  <conditionalFormatting sqref="B28:B30">
    <cfRule type="cellIs" dxfId="624" priority="161" operator="between">
      <formula>1</formula>
      <formula>5000</formula>
    </cfRule>
  </conditionalFormatting>
  <conditionalFormatting sqref="B28:B30">
    <cfRule type="cellIs" dxfId="623" priority="160" operator="between">
      <formula>1</formula>
      <formula>5000</formula>
    </cfRule>
  </conditionalFormatting>
  <conditionalFormatting sqref="B28:B30">
    <cfRule type="cellIs" dxfId="622" priority="159" operator="between">
      <formula>1</formula>
      <formula>5000</formula>
    </cfRule>
  </conditionalFormatting>
  <conditionalFormatting sqref="B28:B30">
    <cfRule type="cellIs" dxfId="621" priority="158" operator="between">
      <formula>1</formula>
      <formula>5000</formula>
    </cfRule>
  </conditionalFormatting>
  <conditionalFormatting sqref="B28:B30">
    <cfRule type="cellIs" dxfId="620" priority="157" operator="between">
      <formula>1</formula>
      <formula>5000</formula>
    </cfRule>
  </conditionalFormatting>
  <conditionalFormatting sqref="B28:B30">
    <cfRule type="cellIs" dxfId="619" priority="156" operator="between">
      <formula>1</formula>
      <formula>5000</formula>
    </cfRule>
  </conditionalFormatting>
  <conditionalFormatting sqref="B28:B30">
    <cfRule type="cellIs" dxfId="618" priority="155" operator="between">
      <formula>1</formula>
      <formula>5000</formula>
    </cfRule>
  </conditionalFormatting>
  <conditionalFormatting sqref="B28:B30">
    <cfRule type="cellIs" dxfId="617" priority="154" operator="between">
      <formula>1</formula>
      <formula>5000</formula>
    </cfRule>
  </conditionalFormatting>
  <conditionalFormatting sqref="B28:B30">
    <cfRule type="cellIs" dxfId="616" priority="153" operator="between">
      <formula>1</formula>
      <formula>5000</formula>
    </cfRule>
  </conditionalFormatting>
  <conditionalFormatting sqref="B28:B30">
    <cfRule type="cellIs" dxfId="615" priority="152" operator="between">
      <formula>1</formula>
      <formula>5000</formula>
    </cfRule>
  </conditionalFormatting>
  <conditionalFormatting sqref="B28:B30">
    <cfRule type="cellIs" dxfId="614" priority="151" operator="between">
      <formula>1</formula>
      <formula>5000</formula>
    </cfRule>
  </conditionalFormatting>
  <conditionalFormatting sqref="B28:B30">
    <cfRule type="cellIs" dxfId="613" priority="150" operator="between">
      <formula>1</formula>
      <formula>5000</formula>
    </cfRule>
  </conditionalFormatting>
  <conditionalFormatting sqref="B28:B30">
    <cfRule type="cellIs" dxfId="612" priority="149" operator="between">
      <formula>1</formula>
      <formula>5000</formula>
    </cfRule>
  </conditionalFormatting>
  <conditionalFormatting sqref="B28:B30">
    <cfRule type="cellIs" dxfId="611" priority="148" operator="between">
      <formula>1</formula>
      <formula>5000</formula>
    </cfRule>
  </conditionalFormatting>
  <conditionalFormatting sqref="B28:B30">
    <cfRule type="cellIs" dxfId="610" priority="147" operator="between">
      <formula>1</formula>
      <formula>5000</formula>
    </cfRule>
  </conditionalFormatting>
  <conditionalFormatting sqref="B28:B30">
    <cfRule type="cellIs" dxfId="609" priority="146" operator="between">
      <formula>1</formula>
      <formula>5000</formula>
    </cfRule>
  </conditionalFormatting>
  <conditionalFormatting sqref="B28:B30">
    <cfRule type="cellIs" dxfId="608" priority="145" operator="between">
      <formula>1</formula>
      <formula>5000</formula>
    </cfRule>
  </conditionalFormatting>
  <conditionalFormatting sqref="B28:B30">
    <cfRule type="cellIs" dxfId="607" priority="144" operator="between">
      <formula>1</formula>
      <formula>5000</formula>
    </cfRule>
  </conditionalFormatting>
  <conditionalFormatting sqref="B28:B30">
    <cfRule type="cellIs" dxfId="606" priority="143" operator="between">
      <formula>1</formula>
      <formula>5000</formula>
    </cfRule>
  </conditionalFormatting>
  <conditionalFormatting sqref="B28:B30">
    <cfRule type="cellIs" dxfId="605" priority="142" operator="between">
      <formula>1</formula>
      <formula>5000</formula>
    </cfRule>
  </conditionalFormatting>
  <conditionalFormatting sqref="B28:B30">
    <cfRule type="cellIs" dxfId="604" priority="141" operator="between">
      <formula>1</formula>
      <formula>5000</formula>
    </cfRule>
  </conditionalFormatting>
  <conditionalFormatting sqref="B28:B30">
    <cfRule type="cellIs" dxfId="603" priority="140" operator="between">
      <formula>1</formula>
      <formula>5000</formula>
    </cfRule>
  </conditionalFormatting>
  <conditionalFormatting sqref="B28:B30">
    <cfRule type="cellIs" dxfId="602" priority="139" operator="between">
      <formula>1</formula>
      <formula>5000</formula>
    </cfRule>
  </conditionalFormatting>
  <conditionalFormatting sqref="B28:B30">
    <cfRule type="cellIs" dxfId="601" priority="138" operator="between">
      <formula>1</formula>
      <formula>5000</formula>
    </cfRule>
  </conditionalFormatting>
  <conditionalFormatting sqref="B28:B30">
    <cfRule type="cellIs" dxfId="600" priority="137" operator="between">
      <formula>1</formula>
      <formula>5000</formula>
    </cfRule>
  </conditionalFormatting>
  <conditionalFormatting sqref="B28:B30">
    <cfRule type="cellIs" dxfId="599" priority="136" operator="between">
      <formula>1</formula>
      <formula>5000</formula>
    </cfRule>
  </conditionalFormatting>
  <conditionalFormatting sqref="B28:B30">
    <cfRule type="cellIs" dxfId="598" priority="135" operator="between">
      <formula>1</formula>
      <formula>5000</formula>
    </cfRule>
  </conditionalFormatting>
  <conditionalFormatting sqref="B28:B30">
    <cfRule type="cellIs" dxfId="597" priority="134" operator="between">
      <formula>1</formula>
      <formula>5000</formula>
    </cfRule>
  </conditionalFormatting>
  <conditionalFormatting sqref="B28:B30">
    <cfRule type="cellIs" dxfId="596" priority="133" operator="between">
      <formula>1</formula>
      <formula>5000</formula>
    </cfRule>
  </conditionalFormatting>
  <conditionalFormatting sqref="B28:B30">
    <cfRule type="cellIs" dxfId="595" priority="132" operator="between">
      <formula>1</formula>
      <formula>5000</formula>
    </cfRule>
  </conditionalFormatting>
  <conditionalFormatting sqref="B28:B30">
    <cfRule type="cellIs" dxfId="594" priority="131" operator="between">
      <formula>1</formula>
      <formula>5000</formula>
    </cfRule>
  </conditionalFormatting>
  <conditionalFormatting sqref="B28:B30">
    <cfRule type="cellIs" dxfId="593" priority="130" operator="between">
      <formula>1</formula>
      <formula>5000</formula>
    </cfRule>
  </conditionalFormatting>
  <conditionalFormatting sqref="B28:B30">
    <cfRule type="cellIs" dxfId="592" priority="129" operator="between">
      <formula>1</formula>
      <formula>5000</formula>
    </cfRule>
  </conditionalFormatting>
  <conditionalFormatting sqref="B28:B30">
    <cfRule type="cellIs" dxfId="591" priority="128" operator="between">
      <formula>1</formula>
      <formula>5000</formula>
    </cfRule>
  </conditionalFormatting>
  <conditionalFormatting sqref="B28:B30">
    <cfRule type="cellIs" dxfId="590" priority="127" operator="between">
      <formula>1</formula>
      <formula>5000</formula>
    </cfRule>
  </conditionalFormatting>
  <conditionalFormatting sqref="B28:B30">
    <cfRule type="cellIs" dxfId="589" priority="126" operator="between">
      <formula>1</formula>
      <formula>5000</formula>
    </cfRule>
  </conditionalFormatting>
  <conditionalFormatting sqref="B28:B30">
    <cfRule type="cellIs" dxfId="588" priority="125" operator="between">
      <formula>1</formula>
      <formula>5000</formula>
    </cfRule>
  </conditionalFormatting>
  <conditionalFormatting sqref="B28:B30">
    <cfRule type="cellIs" dxfId="587" priority="124" operator="between">
      <formula>1</formula>
      <formula>5000</formula>
    </cfRule>
  </conditionalFormatting>
  <conditionalFormatting sqref="B28:B30">
    <cfRule type="cellIs" dxfId="586" priority="123" operator="between">
      <formula>1</formula>
      <formula>5000</formula>
    </cfRule>
  </conditionalFormatting>
  <conditionalFormatting sqref="B28:B30">
    <cfRule type="cellIs" dxfId="585" priority="122" operator="between">
      <formula>1</formula>
      <formula>5000</formula>
    </cfRule>
  </conditionalFormatting>
  <conditionalFormatting sqref="B28:B30">
    <cfRule type="cellIs" dxfId="584" priority="121" operator="between">
      <formula>1</formula>
      <formula>5000</formula>
    </cfRule>
  </conditionalFormatting>
  <conditionalFormatting sqref="B31">
    <cfRule type="cellIs" dxfId="583" priority="120" operator="between">
      <formula>1</formula>
      <formula>5000</formula>
    </cfRule>
  </conditionalFormatting>
  <conditionalFormatting sqref="B31">
    <cfRule type="cellIs" dxfId="582" priority="119" operator="between">
      <formula>1</formula>
      <formula>5000</formula>
    </cfRule>
  </conditionalFormatting>
  <conditionalFormatting sqref="B31">
    <cfRule type="cellIs" dxfId="581" priority="118" operator="between">
      <formula>1</formula>
      <formula>5000</formula>
    </cfRule>
  </conditionalFormatting>
  <conditionalFormatting sqref="B31">
    <cfRule type="cellIs" dxfId="580" priority="117" operator="between">
      <formula>1</formula>
      <formula>5000</formula>
    </cfRule>
  </conditionalFormatting>
  <conditionalFormatting sqref="B31">
    <cfRule type="cellIs" dxfId="579" priority="116" operator="between">
      <formula>1</formula>
      <formula>5000</formula>
    </cfRule>
  </conditionalFormatting>
  <conditionalFormatting sqref="B31">
    <cfRule type="cellIs" dxfId="578" priority="115" operator="between">
      <formula>1</formula>
      <formula>5000</formula>
    </cfRule>
  </conditionalFormatting>
  <conditionalFormatting sqref="B31">
    <cfRule type="cellIs" dxfId="577" priority="114" operator="between">
      <formula>1</formula>
      <formula>5000</formula>
    </cfRule>
  </conditionalFormatting>
  <conditionalFormatting sqref="B31">
    <cfRule type="cellIs" dxfId="576" priority="113" operator="between">
      <formula>1</formula>
      <formula>5000</formula>
    </cfRule>
  </conditionalFormatting>
  <conditionalFormatting sqref="B31">
    <cfRule type="cellIs" dxfId="575" priority="112" operator="between">
      <formula>1</formula>
      <formula>5000</formula>
    </cfRule>
  </conditionalFormatting>
  <conditionalFormatting sqref="B31">
    <cfRule type="cellIs" dxfId="574" priority="111" operator="between">
      <formula>1</formula>
      <formula>5000</formula>
    </cfRule>
  </conditionalFormatting>
  <conditionalFormatting sqref="B31">
    <cfRule type="cellIs" dxfId="573" priority="110" operator="between">
      <formula>1</formula>
      <formula>5000</formula>
    </cfRule>
  </conditionalFormatting>
  <conditionalFormatting sqref="B31">
    <cfRule type="cellIs" dxfId="572" priority="109" operator="between">
      <formula>1</formula>
      <formula>5000</formula>
    </cfRule>
  </conditionalFormatting>
  <conditionalFormatting sqref="B31">
    <cfRule type="cellIs" dxfId="571" priority="108" operator="between">
      <formula>1</formula>
      <formula>5000</formula>
    </cfRule>
  </conditionalFormatting>
  <conditionalFormatting sqref="B31">
    <cfRule type="cellIs" dxfId="570" priority="107" operator="between">
      <formula>1</formula>
      <formula>5000</formula>
    </cfRule>
  </conditionalFormatting>
  <conditionalFormatting sqref="B31">
    <cfRule type="cellIs" dxfId="569" priority="106" operator="between">
      <formula>1</formula>
      <formula>5000</formula>
    </cfRule>
  </conditionalFormatting>
  <conditionalFormatting sqref="B31">
    <cfRule type="cellIs" dxfId="568" priority="105" operator="between">
      <formula>1</formula>
      <formula>5000</formula>
    </cfRule>
  </conditionalFormatting>
  <conditionalFormatting sqref="B31">
    <cfRule type="cellIs" dxfId="567" priority="104" operator="between">
      <formula>1</formula>
      <formula>5000</formula>
    </cfRule>
  </conditionalFormatting>
  <conditionalFormatting sqref="B31">
    <cfRule type="cellIs" dxfId="566" priority="103" operator="between">
      <formula>1</formula>
      <formula>5000</formula>
    </cfRule>
  </conditionalFormatting>
  <conditionalFormatting sqref="B31">
    <cfRule type="cellIs" dxfId="565" priority="102" operator="between">
      <formula>1</formula>
      <formula>5000</formula>
    </cfRule>
  </conditionalFormatting>
  <conditionalFormatting sqref="B31">
    <cfRule type="cellIs" dxfId="564" priority="101" operator="between">
      <formula>1</formula>
      <formula>5000</formula>
    </cfRule>
  </conditionalFormatting>
  <conditionalFormatting sqref="B31">
    <cfRule type="cellIs" dxfId="563" priority="100" operator="between">
      <formula>1</formula>
      <formula>5000</formula>
    </cfRule>
  </conditionalFormatting>
  <conditionalFormatting sqref="B31">
    <cfRule type="cellIs" dxfId="562" priority="99" operator="between">
      <formula>1</formula>
      <formula>5000</formula>
    </cfRule>
  </conditionalFormatting>
  <conditionalFormatting sqref="B31">
    <cfRule type="cellIs" dxfId="561" priority="98" operator="between">
      <formula>1</formula>
      <formula>5000</formula>
    </cfRule>
  </conditionalFormatting>
  <conditionalFormatting sqref="B31">
    <cfRule type="cellIs" dxfId="560" priority="97" operator="between">
      <formula>1</formula>
      <formula>5000</formula>
    </cfRule>
  </conditionalFormatting>
  <conditionalFormatting sqref="B31">
    <cfRule type="cellIs" dxfId="559" priority="96" operator="between">
      <formula>1</formula>
      <formula>5000</formula>
    </cfRule>
  </conditionalFormatting>
  <conditionalFormatting sqref="B31">
    <cfRule type="cellIs" dxfId="558" priority="95" operator="between">
      <formula>1</formula>
      <formula>5000</formula>
    </cfRule>
  </conditionalFormatting>
  <conditionalFormatting sqref="B31">
    <cfRule type="cellIs" dxfId="557" priority="94" operator="between">
      <formula>1</formula>
      <formula>5000</formula>
    </cfRule>
  </conditionalFormatting>
  <conditionalFormatting sqref="B31">
    <cfRule type="cellIs" dxfId="556" priority="93" operator="between">
      <formula>1</formula>
      <formula>5000</formula>
    </cfRule>
  </conditionalFormatting>
  <conditionalFormatting sqref="B32">
    <cfRule type="cellIs" dxfId="555" priority="92" operator="between">
      <formula>1</formula>
      <formula>5000</formula>
    </cfRule>
  </conditionalFormatting>
  <conditionalFormatting sqref="B32">
    <cfRule type="cellIs" dxfId="554" priority="91" operator="between">
      <formula>1</formula>
      <formula>5000</formula>
    </cfRule>
  </conditionalFormatting>
  <conditionalFormatting sqref="B32">
    <cfRule type="cellIs" dxfId="553" priority="90" operator="between">
      <formula>1</formula>
      <formula>5000</formula>
    </cfRule>
  </conditionalFormatting>
  <conditionalFormatting sqref="B32">
    <cfRule type="cellIs" dxfId="552" priority="89" operator="between">
      <formula>1</formula>
      <formula>5000</formula>
    </cfRule>
  </conditionalFormatting>
  <conditionalFormatting sqref="B32">
    <cfRule type="cellIs" dxfId="551" priority="88" operator="between">
      <formula>1</formula>
      <formula>5000</formula>
    </cfRule>
  </conditionalFormatting>
  <conditionalFormatting sqref="B32">
    <cfRule type="cellIs" dxfId="550" priority="87" operator="between">
      <formula>1</formula>
      <formula>5000</formula>
    </cfRule>
  </conditionalFormatting>
  <conditionalFormatting sqref="B32">
    <cfRule type="cellIs" dxfId="549" priority="86" operator="between">
      <formula>1</formula>
      <formula>5000</formula>
    </cfRule>
  </conditionalFormatting>
  <conditionalFormatting sqref="B32">
    <cfRule type="cellIs" dxfId="548" priority="85" operator="between">
      <formula>1</formula>
      <formula>5000</formula>
    </cfRule>
  </conditionalFormatting>
  <conditionalFormatting sqref="B32">
    <cfRule type="cellIs" dxfId="547" priority="84" operator="between">
      <formula>1</formula>
      <formula>5000</formula>
    </cfRule>
  </conditionalFormatting>
  <conditionalFormatting sqref="B32">
    <cfRule type="cellIs" dxfId="546" priority="83" operator="between">
      <formula>1</formula>
      <formula>5000</formula>
    </cfRule>
  </conditionalFormatting>
  <conditionalFormatting sqref="B32">
    <cfRule type="cellIs" dxfId="545" priority="82" operator="between">
      <formula>1</formula>
      <formula>5000</formula>
    </cfRule>
  </conditionalFormatting>
  <conditionalFormatting sqref="B32">
    <cfRule type="cellIs" dxfId="544" priority="81" operator="between">
      <formula>1</formula>
      <formula>5000</formula>
    </cfRule>
  </conditionalFormatting>
  <conditionalFormatting sqref="B32">
    <cfRule type="cellIs" dxfId="543" priority="80" operator="between">
      <formula>1</formula>
      <formula>5000</formula>
    </cfRule>
  </conditionalFormatting>
  <conditionalFormatting sqref="B32">
    <cfRule type="cellIs" dxfId="542" priority="79" operator="between">
      <formula>1</formula>
      <formula>5000</formula>
    </cfRule>
  </conditionalFormatting>
  <conditionalFormatting sqref="B33">
    <cfRule type="cellIs" dxfId="541" priority="78" operator="between">
      <formula>1</formula>
      <formula>5000</formula>
    </cfRule>
  </conditionalFormatting>
  <conditionalFormatting sqref="B33">
    <cfRule type="cellIs" dxfId="540" priority="77" operator="between">
      <formula>1</formula>
      <formula>5000</formula>
    </cfRule>
  </conditionalFormatting>
  <conditionalFormatting sqref="B33">
    <cfRule type="cellIs" dxfId="539" priority="76" operator="between">
      <formula>1</formula>
      <formula>5000</formula>
    </cfRule>
  </conditionalFormatting>
  <conditionalFormatting sqref="B33">
    <cfRule type="cellIs" dxfId="538" priority="75" operator="between">
      <formula>1</formula>
      <formula>5000</formula>
    </cfRule>
  </conditionalFormatting>
  <conditionalFormatting sqref="B33">
    <cfRule type="cellIs" dxfId="537" priority="74" operator="between">
      <formula>1</formula>
      <formula>5000</formula>
    </cfRule>
  </conditionalFormatting>
  <conditionalFormatting sqref="B33">
    <cfRule type="cellIs" dxfId="536" priority="73" operator="between">
      <formula>1</formula>
      <formula>5000</formula>
    </cfRule>
  </conditionalFormatting>
  <conditionalFormatting sqref="B33">
    <cfRule type="cellIs" dxfId="535" priority="72" operator="between">
      <formula>1</formula>
      <formula>5000</formula>
    </cfRule>
  </conditionalFormatting>
  <conditionalFormatting sqref="B33">
    <cfRule type="cellIs" dxfId="534" priority="71" operator="between">
      <formula>1</formula>
      <formula>5000</formula>
    </cfRule>
  </conditionalFormatting>
  <conditionalFormatting sqref="B34">
    <cfRule type="cellIs" dxfId="533" priority="70" operator="between">
      <formula>1</formula>
      <formula>5000</formula>
    </cfRule>
  </conditionalFormatting>
  <conditionalFormatting sqref="B34">
    <cfRule type="cellIs" dxfId="532" priority="69" operator="between">
      <formula>1</formula>
      <formula>5000</formula>
    </cfRule>
  </conditionalFormatting>
  <conditionalFormatting sqref="B34">
    <cfRule type="cellIs" dxfId="531" priority="68" operator="between">
      <formula>1</formula>
      <formula>5000</formula>
    </cfRule>
  </conditionalFormatting>
  <conditionalFormatting sqref="B34">
    <cfRule type="cellIs" dxfId="530" priority="67" operator="between">
      <formula>1</formula>
      <formula>5000</formula>
    </cfRule>
  </conditionalFormatting>
  <conditionalFormatting sqref="B34">
    <cfRule type="cellIs" dxfId="529" priority="66" operator="between">
      <formula>1</formula>
      <formula>5000</formula>
    </cfRule>
  </conditionalFormatting>
  <conditionalFormatting sqref="B34">
    <cfRule type="cellIs" dxfId="528" priority="65" operator="between">
      <formula>1</formula>
      <formula>5000</formula>
    </cfRule>
  </conditionalFormatting>
  <conditionalFormatting sqref="B34">
    <cfRule type="cellIs" dxfId="527" priority="64" operator="between">
      <formula>1</formula>
      <formula>5000</formula>
    </cfRule>
  </conditionalFormatting>
  <conditionalFormatting sqref="B34">
    <cfRule type="cellIs" dxfId="526" priority="63" operator="between">
      <formula>1</formula>
      <formula>5000</formula>
    </cfRule>
  </conditionalFormatting>
  <conditionalFormatting sqref="B35">
    <cfRule type="cellIs" dxfId="525" priority="62" operator="between">
      <formula>1</formula>
      <formula>5000</formula>
    </cfRule>
  </conditionalFormatting>
  <conditionalFormatting sqref="B35">
    <cfRule type="cellIs" dxfId="524" priority="61" operator="between">
      <formula>1</formula>
      <formula>5000</formula>
    </cfRule>
  </conditionalFormatting>
  <conditionalFormatting sqref="B35">
    <cfRule type="cellIs" dxfId="523" priority="60" operator="between">
      <formula>1</formula>
      <formula>5000</formula>
    </cfRule>
  </conditionalFormatting>
  <conditionalFormatting sqref="B35">
    <cfRule type="cellIs" dxfId="522" priority="59" operator="between">
      <formula>1</formula>
      <formula>5000</formula>
    </cfRule>
  </conditionalFormatting>
  <conditionalFormatting sqref="B35">
    <cfRule type="cellIs" dxfId="521" priority="58" operator="between">
      <formula>1</formula>
      <formula>5000</formula>
    </cfRule>
  </conditionalFormatting>
  <conditionalFormatting sqref="B35">
    <cfRule type="cellIs" dxfId="520" priority="57" operator="between">
      <formula>1</formula>
      <formula>5000</formula>
    </cfRule>
  </conditionalFormatting>
  <conditionalFormatting sqref="B35">
    <cfRule type="cellIs" dxfId="519" priority="56" operator="between">
      <formula>1</formula>
      <formula>5000</formula>
    </cfRule>
  </conditionalFormatting>
  <conditionalFormatting sqref="B35">
    <cfRule type="cellIs" dxfId="518" priority="55" operator="between">
      <formula>1</formula>
      <formula>5000</formula>
    </cfRule>
  </conditionalFormatting>
  <conditionalFormatting sqref="B35">
    <cfRule type="cellIs" dxfId="517" priority="54" operator="between">
      <formula>1</formula>
      <formula>5000</formula>
    </cfRule>
  </conditionalFormatting>
  <conditionalFormatting sqref="B35">
    <cfRule type="cellIs" dxfId="516" priority="53" operator="between">
      <formula>1</formula>
      <formula>5000</formula>
    </cfRule>
  </conditionalFormatting>
  <conditionalFormatting sqref="B35">
    <cfRule type="cellIs" dxfId="515" priority="52" operator="between">
      <formula>1</formula>
      <formula>5000</formula>
    </cfRule>
  </conditionalFormatting>
  <conditionalFormatting sqref="B35">
    <cfRule type="cellIs" dxfId="514" priority="51" operator="between">
      <formula>1</formula>
      <formula>5000</formula>
    </cfRule>
  </conditionalFormatting>
  <conditionalFormatting sqref="B35">
    <cfRule type="cellIs" dxfId="513" priority="50" operator="between">
      <formula>1</formula>
      <formula>5000</formula>
    </cfRule>
  </conditionalFormatting>
  <conditionalFormatting sqref="B35">
    <cfRule type="cellIs" dxfId="512" priority="49" operator="between">
      <formula>1</formula>
      <formula>5000</formula>
    </cfRule>
  </conditionalFormatting>
  <conditionalFormatting sqref="B35">
    <cfRule type="cellIs" dxfId="511" priority="48" operator="between">
      <formula>1</formula>
      <formula>5000</formula>
    </cfRule>
  </conditionalFormatting>
  <conditionalFormatting sqref="B35">
    <cfRule type="cellIs" dxfId="510" priority="47" operator="between">
      <formula>1</formula>
      <formula>5000</formula>
    </cfRule>
  </conditionalFormatting>
  <conditionalFormatting sqref="B35">
    <cfRule type="cellIs" dxfId="509" priority="46" operator="between">
      <formula>1</formula>
      <formula>5000</formula>
    </cfRule>
  </conditionalFormatting>
  <conditionalFormatting sqref="B35">
    <cfRule type="cellIs" dxfId="508" priority="45" operator="between">
      <formula>1</formula>
      <formula>5000</formula>
    </cfRule>
  </conditionalFormatting>
  <conditionalFormatting sqref="B35">
    <cfRule type="cellIs" dxfId="507" priority="44" operator="between">
      <formula>1</formula>
      <formula>5000</formula>
    </cfRule>
  </conditionalFormatting>
  <conditionalFormatting sqref="B35">
    <cfRule type="cellIs" dxfId="506" priority="43" operator="between">
      <formula>1</formula>
      <formula>5000</formula>
    </cfRule>
  </conditionalFormatting>
  <conditionalFormatting sqref="B35">
    <cfRule type="cellIs" dxfId="505" priority="42" operator="between">
      <formula>1</formula>
      <formula>5000</formula>
    </cfRule>
  </conditionalFormatting>
  <conditionalFormatting sqref="B35">
    <cfRule type="cellIs" dxfId="504" priority="41" operator="between">
      <formula>1</formula>
      <formula>5000</formula>
    </cfRule>
  </conditionalFormatting>
  <conditionalFormatting sqref="B35">
    <cfRule type="cellIs" dxfId="503" priority="40" operator="between">
      <formula>1</formula>
      <formula>5000</formula>
    </cfRule>
  </conditionalFormatting>
  <conditionalFormatting sqref="B35">
    <cfRule type="cellIs" dxfId="502" priority="39" operator="between">
      <formula>1</formula>
      <formula>5000</formula>
    </cfRule>
  </conditionalFormatting>
  <conditionalFormatting sqref="B35">
    <cfRule type="cellIs" dxfId="501" priority="38" operator="between">
      <formula>1</formula>
      <formula>5000</formula>
    </cfRule>
  </conditionalFormatting>
  <conditionalFormatting sqref="B35">
    <cfRule type="cellIs" dxfId="500" priority="37" operator="between">
      <formula>1</formula>
      <formula>5000</formula>
    </cfRule>
  </conditionalFormatting>
  <conditionalFormatting sqref="B35">
    <cfRule type="cellIs" dxfId="499" priority="36" operator="between">
      <formula>1</formula>
      <formula>5000</formula>
    </cfRule>
  </conditionalFormatting>
  <conditionalFormatting sqref="B35">
    <cfRule type="cellIs" dxfId="498" priority="35" operator="between">
      <formula>1</formula>
      <formula>5000</formula>
    </cfRule>
  </conditionalFormatting>
  <conditionalFormatting sqref="B35">
    <cfRule type="cellIs" dxfId="497" priority="34" operator="between">
      <formula>1</formula>
      <formula>5000</formula>
    </cfRule>
  </conditionalFormatting>
  <conditionalFormatting sqref="B35">
    <cfRule type="cellIs" dxfId="496" priority="33" operator="between">
      <formula>1</formula>
      <formula>5000</formula>
    </cfRule>
  </conditionalFormatting>
  <conditionalFormatting sqref="B35">
    <cfRule type="cellIs" dxfId="495" priority="32" operator="between">
      <formula>1</formula>
      <formula>5000</formula>
    </cfRule>
  </conditionalFormatting>
  <conditionalFormatting sqref="B35">
    <cfRule type="cellIs" dxfId="494" priority="31" operator="between">
      <formula>1</formula>
      <formula>5000</formula>
    </cfRule>
  </conditionalFormatting>
  <conditionalFormatting sqref="B35">
    <cfRule type="cellIs" dxfId="493" priority="30" operator="between">
      <formula>1</formula>
      <formula>5000</formula>
    </cfRule>
  </conditionalFormatting>
  <conditionalFormatting sqref="B35">
    <cfRule type="cellIs" dxfId="492" priority="29" operator="between">
      <formula>1</formula>
      <formula>5000</formula>
    </cfRule>
  </conditionalFormatting>
  <conditionalFormatting sqref="B35">
    <cfRule type="cellIs" dxfId="491" priority="28" operator="between">
      <formula>1</formula>
      <formula>5000</formula>
    </cfRule>
  </conditionalFormatting>
  <conditionalFormatting sqref="B35">
    <cfRule type="cellIs" dxfId="490" priority="27" operator="between">
      <formula>1</formula>
      <formula>5000</formula>
    </cfRule>
  </conditionalFormatting>
  <conditionalFormatting sqref="B35">
    <cfRule type="cellIs" dxfId="489" priority="26" operator="between">
      <formula>1</formula>
      <formula>5000</formula>
    </cfRule>
  </conditionalFormatting>
  <conditionalFormatting sqref="B35">
    <cfRule type="cellIs" dxfId="488" priority="25" operator="between">
      <formula>1</formula>
      <formula>5000</formula>
    </cfRule>
  </conditionalFormatting>
  <conditionalFormatting sqref="B35">
    <cfRule type="cellIs" dxfId="487" priority="24" operator="between">
      <formula>1</formula>
      <formula>5000</formula>
    </cfRule>
  </conditionalFormatting>
  <conditionalFormatting sqref="B35">
    <cfRule type="cellIs" dxfId="486" priority="23" operator="between">
      <formula>1</formula>
      <formula>5000</formula>
    </cfRule>
  </conditionalFormatting>
  <conditionalFormatting sqref="B35">
    <cfRule type="cellIs" dxfId="485" priority="22" operator="between">
      <formula>1</formula>
      <formula>5000</formula>
    </cfRule>
  </conditionalFormatting>
  <conditionalFormatting sqref="B35">
    <cfRule type="cellIs" dxfId="484" priority="21" operator="between">
      <formula>1</formula>
      <formula>5000</formula>
    </cfRule>
  </conditionalFormatting>
  <conditionalFormatting sqref="B35">
    <cfRule type="cellIs" dxfId="483" priority="20" operator="between">
      <formula>1</formula>
      <formula>5000</formula>
    </cfRule>
  </conditionalFormatting>
  <conditionalFormatting sqref="B35">
    <cfRule type="cellIs" dxfId="482" priority="19" operator="between">
      <formula>1</formula>
      <formula>5000</formula>
    </cfRule>
  </conditionalFormatting>
  <conditionalFormatting sqref="B35">
    <cfRule type="cellIs" dxfId="481" priority="18" operator="between">
      <formula>1</formula>
      <formula>5000</formula>
    </cfRule>
  </conditionalFormatting>
  <conditionalFormatting sqref="B35">
    <cfRule type="cellIs" dxfId="480" priority="17" operator="between">
      <formula>1</formula>
      <formula>5000</formula>
    </cfRule>
  </conditionalFormatting>
  <conditionalFormatting sqref="B35">
    <cfRule type="cellIs" dxfId="479" priority="16" operator="between">
      <formula>1</formula>
      <formula>5000</formula>
    </cfRule>
  </conditionalFormatting>
  <conditionalFormatting sqref="B35">
    <cfRule type="cellIs" dxfId="478" priority="15" operator="between">
      <formula>1</formula>
      <formula>5000</formula>
    </cfRule>
  </conditionalFormatting>
  <conditionalFormatting sqref="B35">
    <cfRule type="cellIs" dxfId="477" priority="14" operator="between">
      <formula>1</formula>
      <formula>5000</formula>
    </cfRule>
  </conditionalFormatting>
  <conditionalFormatting sqref="B35">
    <cfRule type="cellIs" dxfId="476" priority="13" operator="between">
      <formula>1</formula>
      <formula>5000</formula>
    </cfRule>
  </conditionalFormatting>
  <conditionalFormatting sqref="B35">
    <cfRule type="cellIs" dxfId="475" priority="12" operator="between">
      <formula>1</formula>
      <formula>5000</formula>
    </cfRule>
  </conditionalFormatting>
  <conditionalFormatting sqref="B35">
    <cfRule type="cellIs" dxfId="474" priority="11" operator="between">
      <formula>1</formula>
      <formula>5000</formula>
    </cfRule>
  </conditionalFormatting>
  <conditionalFormatting sqref="B35">
    <cfRule type="cellIs" dxfId="473" priority="10" operator="between">
      <formula>1</formula>
      <formula>5000</formula>
    </cfRule>
  </conditionalFormatting>
  <conditionalFormatting sqref="B35">
    <cfRule type="cellIs" dxfId="472" priority="9" operator="between">
      <formula>1</formula>
      <formula>5000</formula>
    </cfRule>
  </conditionalFormatting>
  <conditionalFormatting sqref="B35">
    <cfRule type="cellIs" dxfId="471" priority="8" operator="between">
      <formula>1</formula>
      <formula>5000</formula>
    </cfRule>
  </conditionalFormatting>
  <conditionalFormatting sqref="B35">
    <cfRule type="cellIs" dxfId="470" priority="7" operator="between">
      <formula>1</formula>
      <formula>5000</formula>
    </cfRule>
  </conditionalFormatting>
  <conditionalFormatting sqref="B35">
    <cfRule type="cellIs" dxfId="469" priority="6" operator="between">
      <formula>1</formula>
      <formula>5000</formula>
    </cfRule>
  </conditionalFormatting>
  <conditionalFormatting sqref="B35">
    <cfRule type="cellIs" dxfId="468" priority="5" operator="between">
      <formula>1</formula>
      <formula>5000</formula>
    </cfRule>
  </conditionalFormatting>
  <conditionalFormatting sqref="B35">
    <cfRule type="cellIs" dxfId="467" priority="4" operator="between">
      <formula>1</formula>
      <formula>5000</formula>
    </cfRule>
  </conditionalFormatting>
  <conditionalFormatting sqref="B35">
    <cfRule type="cellIs" dxfId="466" priority="3" operator="between">
      <formula>1</formula>
      <formula>5000</formula>
    </cfRule>
  </conditionalFormatting>
  <conditionalFormatting sqref="B35">
    <cfRule type="cellIs" dxfId="465" priority="2" operator="between">
      <formula>1</formula>
      <formula>5000</formula>
    </cfRule>
  </conditionalFormatting>
  <conditionalFormatting sqref="B35">
    <cfRule type="cellIs" dxfId="464" priority="1" operator="between">
      <formula>1</formula>
      <formula>5000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6"/>
  <dimension ref="A1:M40"/>
  <sheetViews>
    <sheetView showRowColHeaders="0" zoomScale="86" zoomScaleNormal="86" workbookViewId="0">
      <selection activeCell="H40" sqref="H40"/>
    </sheetView>
  </sheetViews>
  <sheetFormatPr defaultRowHeight="12.75"/>
  <cols>
    <col min="1" max="1" width="6.7109375" style="7" customWidth="1"/>
    <col min="2" max="2" width="17.7109375" style="7" customWidth="1"/>
    <col min="3" max="3" width="8.7109375" style="7" customWidth="1"/>
    <col min="4" max="4" width="30.7109375" style="7" customWidth="1"/>
    <col min="5" max="5" width="3.7109375" style="7" customWidth="1"/>
    <col min="6" max="6" width="30.7109375" style="7" customWidth="1"/>
    <col min="7" max="7" width="3.7109375" style="7" customWidth="1"/>
    <col min="8" max="8" width="30.7109375" style="7" customWidth="1"/>
    <col min="9" max="9" width="3.7109375" style="7" customWidth="1"/>
    <col min="10" max="10" width="30.7109375" style="7" customWidth="1"/>
    <col min="11" max="11" width="3.7109375" style="7" customWidth="1"/>
    <col min="12" max="12" width="30.7109375" style="7" customWidth="1"/>
    <col min="13" max="13" width="6.7109375" style="7" customWidth="1"/>
    <col min="14" max="16384" width="9.140625" style="7"/>
  </cols>
  <sheetData>
    <row r="1" spans="1:13" ht="15.95" customHeight="1">
      <c r="A1" s="62"/>
      <c r="B1" s="72" t="s">
        <v>4</v>
      </c>
      <c r="C1" s="72"/>
      <c r="D1" s="23" t="s">
        <v>24</v>
      </c>
      <c r="E1" s="25"/>
      <c r="F1" s="44" t="s">
        <v>3</v>
      </c>
      <c r="G1" s="13"/>
      <c r="H1" s="44" t="s">
        <v>7</v>
      </c>
      <c r="I1" s="18"/>
      <c r="J1" s="68" t="s">
        <v>25</v>
      </c>
      <c r="K1" s="20"/>
      <c r="L1" s="65" t="s">
        <v>22</v>
      </c>
      <c r="M1" s="62"/>
    </row>
    <row r="2" spans="1:13" ht="15.95" customHeight="1">
      <c r="A2" s="62"/>
      <c r="B2" s="72"/>
      <c r="C2" s="72"/>
      <c r="D2" s="23" t="s">
        <v>36</v>
      </c>
      <c r="E2" s="25"/>
      <c r="F2" s="12" t="s">
        <v>2</v>
      </c>
      <c r="G2" s="14"/>
      <c r="H2" s="12" t="s">
        <v>2</v>
      </c>
      <c r="I2" s="18"/>
      <c r="J2" s="68"/>
      <c r="K2" s="47"/>
      <c r="L2" s="65"/>
      <c r="M2" s="62"/>
    </row>
    <row r="3" spans="1:13" ht="15.95" customHeight="1">
      <c r="A3" s="62"/>
      <c r="B3" s="72"/>
      <c r="C3" s="72"/>
      <c r="D3" s="23" t="s">
        <v>37</v>
      </c>
      <c r="E3" s="25"/>
      <c r="F3" s="61" t="s">
        <v>23</v>
      </c>
      <c r="G3" s="15"/>
      <c r="H3" s="61" t="s">
        <v>23</v>
      </c>
      <c r="I3" s="18"/>
      <c r="J3" s="61" t="s">
        <v>23</v>
      </c>
      <c r="K3" s="15"/>
      <c r="L3" s="61" t="s">
        <v>23</v>
      </c>
      <c r="M3" s="62"/>
    </row>
    <row r="4" spans="1:13" ht="15.95" customHeight="1">
      <c r="A4" s="62"/>
      <c r="B4" s="72"/>
      <c r="C4" s="72"/>
      <c r="D4" s="37" t="s">
        <v>42</v>
      </c>
      <c r="E4" s="25"/>
      <c r="F4" s="61"/>
      <c r="G4" s="16"/>
      <c r="H4" s="61"/>
      <c r="I4" s="16"/>
      <c r="J4" s="61"/>
      <c r="K4" s="16"/>
      <c r="L4" s="61"/>
      <c r="M4" s="62"/>
    </row>
    <row r="5" spans="1:13" ht="14.1" customHeight="1">
      <c r="A5" s="62"/>
      <c r="B5" s="80" t="s">
        <v>51</v>
      </c>
      <c r="C5" s="78">
        <v>1</v>
      </c>
      <c r="D5" s="56"/>
      <c r="E5" s="26"/>
      <c r="F5" s="32"/>
      <c r="G5" s="16"/>
      <c r="H5" s="34"/>
      <c r="I5" s="16"/>
      <c r="J5" s="35"/>
      <c r="K5" s="51"/>
      <c r="L5" s="36"/>
      <c r="M5" s="62"/>
    </row>
    <row r="6" spans="1:13" ht="14.1" customHeight="1">
      <c r="A6" s="62"/>
      <c r="B6" s="80" t="s">
        <v>52</v>
      </c>
      <c r="C6" s="78">
        <v>2</v>
      </c>
      <c r="D6" s="57"/>
      <c r="E6" s="26"/>
      <c r="F6" s="33"/>
      <c r="G6" s="16"/>
      <c r="H6" s="33"/>
      <c r="I6" s="16"/>
      <c r="J6" s="33"/>
      <c r="K6" s="54"/>
      <c r="L6" s="33"/>
      <c r="M6" s="62"/>
    </row>
    <row r="7" spans="1:13" ht="14.1" customHeight="1">
      <c r="A7" s="62"/>
      <c r="B7" s="80" t="s">
        <v>46</v>
      </c>
      <c r="C7" s="78">
        <v>3</v>
      </c>
      <c r="D7" s="57"/>
      <c r="E7" s="26"/>
      <c r="F7" s="33"/>
      <c r="G7" s="16"/>
      <c r="H7" s="33"/>
      <c r="I7" s="16"/>
      <c r="J7" s="33"/>
      <c r="K7" s="54"/>
      <c r="L7" s="33"/>
      <c r="M7" s="62"/>
    </row>
    <row r="8" spans="1:13" ht="14.1" customHeight="1">
      <c r="A8" s="62"/>
      <c r="B8" s="79" t="s">
        <v>47</v>
      </c>
      <c r="C8" s="76">
        <v>4</v>
      </c>
      <c r="D8" s="57"/>
      <c r="E8" s="26"/>
      <c r="F8" s="33"/>
      <c r="G8" s="16"/>
      <c r="H8" s="33"/>
      <c r="I8" s="16"/>
      <c r="J8" s="33"/>
      <c r="K8" s="54"/>
      <c r="L8" s="33"/>
      <c r="M8" s="62"/>
    </row>
    <row r="9" spans="1:13" ht="14.1" customHeight="1">
      <c r="A9" s="62"/>
      <c r="B9" s="79" t="s">
        <v>48</v>
      </c>
      <c r="C9" s="76">
        <v>5</v>
      </c>
      <c r="D9" s="57"/>
      <c r="E9" s="26"/>
      <c r="F9" s="33"/>
      <c r="G9" s="16"/>
      <c r="H9" s="33"/>
      <c r="I9" s="16"/>
      <c r="J9" s="33"/>
      <c r="K9" s="54"/>
      <c r="L9" s="33"/>
      <c r="M9" s="62"/>
    </row>
    <row r="10" spans="1:13" ht="14.1" customHeight="1">
      <c r="A10" s="62"/>
      <c r="B10" s="80" t="s">
        <v>49</v>
      </c>
      <c r="C10" s="78">
        <v>6</v>
      </c>
      <c r="D10" s="57"/>
      <c r="E10" s="26"/>
      <c r="F10" s="33"/>
      <c r="G10" s="16"/>
      <c r="H10" s="33"/>
      <c r="I10" s="16"/>
      <c r="J10" s="33"/>
      <c r="K10" s="54"/>
      <c r="L10" s="33"/>
      <c r="M10" s="62"/>
    </row>
    <row r="11" spans="1:13" ht="14.1" customHeight="1">
      <c r="A11" s="62"/>
      <c r="B11" s="79" t="s">
        <v>50</v>
      </c>
      <c r="C11" s="76">
        <v>7</v>
      </c>
      <c r="D11" s="57"/>
      <c r="E11" s="26"/>
      <c r="F11" s="33"/>
      <c r="G11" s="16"/>
      <c r="H11" s="33"/>
      <c r="I11" s="16"/>
      <c r="J11" s="33"/>
      <c r="K11" s="54"/>
      <c r="L11" s="33"/>
      <c r="M11" s="62"/>
    </row>
    <row r="12" spans="1:13" ht="14.1" customHeight="1">
      <c r="A12" s="62"/>
      <c r="B12" s="79" t="s">
        <v>51</v>
      </c>
      <c r="C12" s="76">
        <v>8</v>
      </c>
      <c r="D12" s="57"/>
      <c r="E12" s="26"/>
      <c r="F12" s="33"/>
      <c r="G12" s="16"/>
      <c r="H12" s="33"/>
      <c r="I12" s="16"/>
      <c r="J12" s="33"/>
      <c r="K12" s="54"/>
      <c r="L12" s="33"/>
      <c r="M12" s="62"/>
    </row>
    <row r="13" spans="1:13" ht="14.1" customHeight="1">
      <c r="A13" s="62"/>
      <c r="B13" s="80" t="s">
        <v>52</v>
      </c>
      <c r="C13" s="78">
        <v>9</v>
      </c>
      <c r="D13" s="57"/>
      <c r="E13" s="26"/>
      <c r="F13" s="33"/>
      <c r="G13" s="16"/>
      <c r="H13" s="33"/>
      <c r="I13" s="16"/>
      <c r="J13" s="33"/>
      <c r="K13" s="54"/>
      <c r="L13" s="33"/>
      <c r="M13" s="62"/>
    </row>
    <row r="14" spans="1:13" ht="14.1" customHeight="1">
      <c r="A14" s="62"/>
      <c r="B14" s="80" t="s">
        <v>46</v>
      </c>
      <c r="C14" s="78">
        <v>10</v>
      </c>
      <c r="D14" s="57"/>
      <c r="E14" s="26"/>
      <c r="F14" s="33"/>
      <c r="G14" s="16"/>
      <c r="H14" s="33"/>
      <c r="I14" s="16"/>
      <c r="J14" s="33"/>
      <c r="K14" s="54"/>
      <c r="L14" s="33"/>
      <c r="M14" s="62"/>
    </row>
    <row r="15" spans="1:13" ht="14.1" customHeight="1">
      <c r="A15" s="62"/>
      <c r="B15" s="79" t="s">
        <v>47</v>
      </c>
      <c r="C15" s="76">
        <v>11</v>
      </c>
      <c r="D15" s="57"/>
      <c r="E15" s="26"/>
      <c r="F15" s="33"/>
      <c r="G15" s="16"/>
      <c r="H15" s="33"/>
      <c r="I15" s="16"/>
      <c r="J15" s="33"/>
      <c r="K15" s="54"/>
      <c r="L15" s="33"/>
      <c r="M15" s="62"/>
    </row>
    <row r="16" spans="1:13" ht="14.1" customHeight="1">
      <c r="A16" s="62"/>
      <c r="B16" s="79" t="s">
        <v>48</v>
      </c>
      <c r="C16" s="76">
        <v>12</v>
      </c>
      <c r="D16" s="57"/>
      <c r="E16" s="26"/>
      <c r="F16" s="33"/>
      <c r="G16" s="16"/>
      <c r="H16" s="33"/>
      <c r="I16" s="16"/>
      <c r="J16" s="33"/>
      <c r="K16" s="54"/>
      <c r="L16" s="33"/>
      <c r="M16" s="62"/>
    </row>
    <row r="17" spans="1:13" ht="14.1" customHeight="1">
      <c r="A17" s="62"/>
      <c r="B17" s="79" t="s">
        <v>49</v>
      </c>
      <c r="C17" s="76">
        <v>13</v>
      </c>
      <c r="D17" s="57"/>
      <c r="E17" s="26"/>
      <c r="F17" s="33"/>
      <c r="G17" s="16"/>
      <c r="H17" s="33"/>
      <c r="I17" s="16"/>
      <c r="J17" s="33"/>
      <c r="K17" s="54"/>
      <c r="L17" s="33"/>
      <c r="M17" s="62"/>
    </row>
    <row r="18" spans="1:13" ht="14.1" customHeight="1">
      <c r="A18" s="62"/>
      <c r="B18" s="79" t="s">
        <v>50</v>
      </c>
      <c r="C18" s="76">
        <v>14</v>
      </c>
      <c r="D18" s="57"/>
      <c r="E18" s="26"/>
      <c r="F18" s="33"/>
      <c r="G18" s="16"/>
      <c r="H18" s="33"/>
      <c r="I18" s="16"/>
      <c r="J18" s="33"/>
      <c r="K18" s="54"/>
      <c r="L18" s="33"/>
      <c r="M18" s="62"/>
    </row>
    <row r="19" spans="1:13" ht="14.1" customHeight="1">
      <c r="A19" s="62"/>
      <c r="B19" s="79" t="s">
        <v>51</v>
      </c>
      <c r="C19" s="76">
        <v>15</v>
      </c>
      <c r="D19" s="57"/>
      <c r="E19" s="26"/>
      <c r="F19" s="33"/>
      <c r="G19" s="16"/>
      <c r="H19" s="33"/>
      <c r="I19" s="16"/>
      <c r="J19" s="33"/>
      <c r="K19" s="54"/>
      <c r="L19" s="33"/>
      <c r="M19" s="62"/>
    </row>
    <row r="20" spans="1:13" ht="14.1" customHeight="1">
      <c r="A20" s="62"/>
      <c r="B20" s="80" t="s">
        <v>52</v>
      </c>
      <c r="C20" s="78">
        <v>16</v>
      </c>
      <c r="D20" s="57"/>
      <c r="E20" s="26"/>
      <c r="F20" s="33"/>
      <c r="G20" s="16"/>
      <c r="H20" s="33"/>
      <c r="I20" s="16"/>
      <c r="J20" s="33"/>
      <c r="K20" s="54"/>
      <c r="L20" s="33"/>
      <c r="M20" s="62"/>
    </row>
    <row r="21" spans="1:13" ht="14.1" customHeight="1">
      <c r="A21" s="62"/>
      <c r="B21" s="80" t="s">
        <v>46</v>
      </c>
      <c r="C21" s="78">
        <v>17</v>
      </c>
      <c r="D21" s="57"/>
      <c r="E21" s="26"/>
      <c r="F21" s="33"/>
      <c r="G21" s="16"/>
      <c r="H21" s="33"/>
      <c r="I21" s="16"/>
      <c r="J21" s="33"/>
      <c r="K21" s="54"/>
      <c r="L21" s="33"/>
      <c r="M21" s="62"/>
    </row>
    <row r="22" spans="1:13" ht="14.1" customHeight="1">
      <c r="A22" s="62"/>
      <c r="B22" s="79" t="s">
        <v>47</v>
      </c>
      <c r="C22" s="76">
        <v>18</v>
      </c>
      <c r="D22" s="57"/>
      <c r="E22" s="26"/>
      <c r="F22" s="33"/>
      <c r="G22" s="16"/>
      <c r="H22" s="33"/>
      <c r="I22" s="16"/>
      <c r="J22" s="33"/>
      <c r="K22" s="54"/>
      <c r="L22" s="33"/>
      <c r="M22" s="62"/>
    </row>
    <row r="23" spans="1:13" ht="14.1" customHeight="1">
      <c r="A23" s="62"/>
      <c r="B23" s="79" t="s">
        <v>48</v>
      </c>
      <c r="C23" s="76">
        <v>19</v>
      </c>
      <c r="D23" s="57"/>
      <c r="E23" s="26"/>
      <c r="F23" s="33"/>
      <c r="G23" s="16"/>
      <c r="H23" s="33"/>
      <c r="I23" s="16"/>
      <c r="J23" s="33"/>
      <c r="K23" s="54"/>
      <c r="L23" s="33"/>
      <c r="M23" s="62"/>
    </row>
    <row r="24" spans="1:13" ht="14.1" customHeight="1">
      <c r="A24" s="62"/>
      <c r="B24" s="79" t="s">
        <v>49</v>
      </c>
      <c r="C24" s="76">
        <v>20</v>
      </c>
      <c r="D24" s="57"/>
      <c r="E24" s="26"/>
      <c r="F24" s="33"/>
      <c r="G24" s="16"/>
      <c r="H24" s="33"/>
      <c r="I24" s="16"/>
      <c r="J24" s="33"/>
      <c r="K24" s="54"/>
      <c r="L24" s="33"/>
      <c r="M24" s="62"/>
    </row>
    <row r="25" spans="1:13" ht="14.1" customHeight="1">
      <c r="A25" s="62"/>
      <c r="B25" s="79" t="s">
        <v>50</v>
      </c>
      <c r="C25" s="76">
        <v>21</v>
      </c>
      <c r="D25" s="57"/>
      <c r="E25" s="26"/>
      <c r="F25" s="33"/>
      <c r="G25" s="16"/>
      <c r="H25" s="33"/>
      <c r="I25" s="16"/>
      <c r="J25" s="33"/>
      <c r="K25" s="54"/>
      <c r="L25" s="33"/>
      <c r="M25" s="62"/>
    </row>
    <row r="26" spans="1:13" ht="14.1" customHeight="1">
      <c r="A26" s="62"/>
      <c r="B26" s="79" t="s">
        <v>51</v>
      </c>
      <c r="C26" s="76">
        <v>22</v>
      </c>
      <c r="D26" s="57"/>
      <c r="E26" s="26"/>
      <c r="F26" s="33"/>
      <c r="G26" s="16"/>
      <c r="H26" s="33"/>
      <c r="I26" s="16"/>
      <c r="J26" s="33"/>
      <c r="K26" s="54"/>
      <c r="L26" s="33"/>
      <c r="M26" s="62"/>
    </row>
    <row r="27" spans="1:13" ht="14.1" customHeight="1">
      <c r="A27" s="62"/>
      <c r="B27" s="80" t="s">
        <v>52</v>
      </c>
      <c r="C27" s="78">
        <v>23</v>
      </c>
      <c r="D27" s="57"/>
      <c r="E27" s="26"/>
      <c r="F27" s="33"/>
      <c r="G27" s="16"/>
      <c r="H27" s="33"/>
      <c r="I27" s="16"/>
      <c r="J27" s="33"/>
      <c r="K27" s="54"/>
      <c r="L27" s="33"/>
      <c r="M27" s="62"/>
    </row>
    <row r="28" spans="1:13" ht="14.1" customHeight="1">
      <c r="A28" s="62"/>
      <c r="B28" s="80" t="s">
        <v>46</v>
      </c>
      <c r="C28" s="78">
        <v>24</v>
      </c>
      <c r="D28" s="57"/>
      <c r="E28" s="26"/>
      <c r="F28" s="33"/>
      <c r="G28" s="16"/>
      <c r="H28" s="33"/>
      <c r="I28" s="16"/>
      <c r="J28" s="33"/>
      <c r="K28" s="54"/>
      <c r="L28" s="33"/>
      <c r="M28" s="62"/>
    </row>
    <row r="29" spans="1:13" ht="14.1" customHeight="1">
      <c r="A29" s="62"/>
      <c r="B29" s="79" t="s">
        <v>47</v>
      </c>
      <c r="C29" s="76">
        <v>25</v>
      </c>
      <c r="D29" s="57"/>
      <c r="E29" s="26"/>
      <c r="F29" s="33"/>
      <c r="G29" s="16"/>
      <c r="H29" s="33"/>
      <c r="I29" s="16"/>
      <c r="J29" s="33"/>
      <c r="K29" s="54"/>
      <c r="L29" s="33"/>
      <c r="M29" s="62"/>
    </row>
    <row r="30" spans="1:13" ht="14.1" customHeight="1">
      <c r="A30" s="62"/>
      <c r="B30" s="79" t="s">
        <v>48</v>
      </c>
      <c r="C30" s="76">
        <v>26</v>
      </c>
      <c r="D30" s="57"/>
      <c r="E30" s="26"/>
      <c r="F30" s="33"/>
      <c r="G30" s="16"/>
      <c r="H30" s="33"/>
      <c r="I30" s="16"/>
      <c r="J30" s="33"/>
      <c r="K30" s="54"/>
      <c r="L30" s="33"/>
      <c r="M30" s="62"/>
    </row>
    <row r="31" spans="1:13" ht="14.1" customHeight="1">
      <c r="A31" s="62"/>
      <c r="B31" s="79" t="s">
        <v>49</v>
      </c>
      <c r="C31" s="76">
        <v>27</v>
      </c>
      <c r="D31" s="57"/>
      <c r="E31" s="26"/>
      <c r="F31" s="33"/>
      <c r="G31" s="16"/>
      <c r="H31" s="33"/>
      <c r="I31" s="16"/>
      <c r="J31" s="33"/>
      <c r="K31" s="54"/>
      <c r="L31" s="33"/>
      <c r="M31" s="62"/>
    </row>
    <row r="32" spans="1:13" ht="14.1" customHeight="1">
      <c r="A32" s="62"/>
      <c r="B32" s="79" t="s">
        <v>50</v>
      </c>
      <c r="C32" s="76">
        <v>28</v>
      </c>
      <c r="D32" s="57"/>
      <c r="E32" s="26"/>
      <c r="F32" s="33"/>
      <c r="G32" s="16"/>
      <c r="H32" s="33"/>
      <c r="I32" s="16"/>
      <c r="J32" s="33"/>
      <c r="K32" s="54"/>
      <c r="L32" s="33"/>
      <c r="M32" s="62"/>
    </row>
    <row r="33" spans="1:13" ht="14.1" customHeight="1">
      <c r="A33" s="62"/>
      <c r="B33" s="79" t="s">
        <v>51</v>
      </c>
      <c r="C33" s="76">
        <v>29</v>
      </c>
      <c r="D33" s="57"/>
      <c r="E33" s="26"/>
      <c r="F33" s="33"/>
      <c r="G33" s="16"/>
      <c r="H33" s="33"/>
      <c r="I33" s="16"/>
      <c r="J33" s="33"/>
      <c r="K33" s="54"/>
      <c r="L33" s="33"/>
      <c r="M33" s="62"/>
    </row>
    <row r="34" spans="1:13" ht="14.1" customHeight="1">
      <c r="A34" s="62"/>
      <c r="B34" s="80" t="s">
        <v>52</v>
      </c>
      <c r="C34" s="78">
        <v>30</v>
      </c>
      <c r="D34" s="57"/>
      <c r="E34" s="26"/>
      <c r="F34" s="33"/>
      <c r="G34" s="16"/>
      <c r="H34" s="33"/>
      <c r="I34" s="16"/>
      <c r="J34" s="33"/>
      <c r="K34" s="54"/>
      <c r="L34" s="33"/>
      <c r="M34" s="62"/>
    </row>
    <row r="35" spans="1:13" ht="14.1" customHeight="1">
      <c r="A35" s="62"/>
      <c r="B35" s="80" t="s">
        <v>46</v>
      </c>
      <c r="C35" s="78">
        <v>31</v>
      </c>
      <c r="D35" s="57"/>
      <c r="E35" s="26"/>
      <c r="F35" s="33"/>
      <c r="G35" s="16"/>
      <c r="H35" s="33"/>
      <c r="I35" s="16"/>
      <c r="J35" s="33"/>
      <c r="K35" s="54"/>
      <c r="L35" s="33"/>
      <c r="M35" s="62"/>
    </row>
    <row r="36" spans="1:13" ht="14.1" customHeight="1">
      <c r="A36" s="62"/>
      <c r="B36" s="11"/>
      <c r="C36" s="11"/>
      <c r="D36" s="11"/>
      <c r="E36" s="27"/>
      <c r="G36" s="16"/>
      <c r="H36" s="8"/>
      <c r="I36" s="16"/>
      <c r="J36" s="8"/>
      <c r="K36" s="21"/>
      <c r="L36" s="8"/>
      <c r="M36" s="62"/>
    </row>
    <row r="37" spans="1:13" ht="14.1" customHeight="1">
      <c r="A37" s="62"/>
      <c r="B37" s="9"/>
      <c r="C37" s="9"/>
      <c r="D37" s="9"/>
      <c r="E37" s="16"/>
      <c r="F37" s="9"/>
      <c r="G37" s="16"/>
      <c r="H37" s="9"/>
      <c r="I37" s="16"/>
      <c r="J37" s="9"/>
      <c r="K37" s="16"/>
      <c r="L37" s="9"/>
      <c r="M37" s="62"/>
    </row>
    <row r="38" spans="1:13" ht="18" customHeight="1">
      <c r="A38" s="62"/>
      <c r="B38" s="67" t="s">
        <v>43</v>
      </c>
      <c r="C38" s="67"/>
      <c r="D38" s="38">
        <f>SUM(D5:D35)</f>
        <v>0</v>
      </c>
      <c r="E38" s="28"/>
      <c r="F38" s="10">
        <f>SUM(F5:F35)</f>
        <v>0</v>
      </c>
      <c r="G38" s="17"/>
      <c r="H38" s="10">
        <f>SUM(H5:H35)</f>
        <v>0</v>
      </c>
      <c r="I38" s="16"/>
      <c r="J38" s="10">
        <f>SUM(J5:J35)</f>
        <v>0</v>
      </c>
      <c r="K38" s="22"/>
      <c r="L38" s="10">
        <f>SUM(L5:L35)</f>
        <v>0</v>
      </c>
      <c r="M38" s="62"/>
    </row>
    <row r="39" spans="1:13" ht="18" customHeight="1">
      <c r="A39" s="62"/>
      <c r="B39" s="73" t="s">
        <v>9</v>
      </c>
      <c r="C39" s="73"/>
      <c r="D39" s="73"/>
      <c r="E39" s="29"/>
      <c r="F39" s="71" t="s">
        <v>5</v>
      </c>
      <c r="G39" s="71"/>
      <c r="H39" s="42">
        <f>SUM(D38+H38+J38+L38+L40)</f>
        <v>0</v>
      </c>
      <c r="I39" s="19"/>
      <c r="J39" s="63" t="str">
        <f>IF((L39&lt;=1),"ATTENZIONE: Capitale in Negativo","CAPITALE ATTUALE")</f>
        <v>ATTENZIONE: Capitale in Negativo</v>
      </c>
      <c r="K39" s="63"/>
      <c r="L39" s="41">
        <f>Dicembre!L39-'Gennaio-2021'!H39+'Gennaio-2021'!H40</f>
        <v>0</v>
      </c>
      <c r="M39" s="62"/>
    </row>
    <row r="40" spans="1:13" ht="18" customHeight="1">
      <c r="A40" s="62"/>
      <c r="B40" s="74" t="s">
        <v>45</v>
      </c>
      <c r="C40" s="74"/>
      <c r="D40" s="74"/>
      <c r="E40" s="29"/>
      <c r="F40" s="66" t="s">
        <v>8</v>
      </c>
      <c r="G40" s="66"/>
      <c r="H40" s="39">
        <v>0</v>
      </c>
      <c r="I40" s="16"/>
      <c r="J40" s="64" t="s">
        <v>38</v>
      </c>
      <c r="K40" s="64"/>
      <c r="L40" s="40">
        <f>SUM(Dicembre!F11:F35)+SUM('Gennaio-2021'!F5:F10)</f>
        <v>0</v>
      </c>
      <c r="M40" s="62"/>
    </row>
  </sheetData>
  <sheetProtection password="E91B" sheet="1" objects="1" scenarios="1" selectLockedCells="1"/>
  <mergeCells count="16">
    <mergeCell ref="A1:A40"/>
    <mergeCell ref="B39:D39"/>
    <mergeCell ref="B40:D40"/>
    <mergeCell ref="J39:K39"/>
    <mergeCell ref="J40:K40"/>
    <mergeCell ref="M1:M40"/>
    <mergeCell ref="F40:G40"/>
    <mergeCell ref="F39:G39"/>
    <mergeCell ref="B38:C38"/>
    <mergeCell ref="B1:C4"/>
    <mergeCell ref="L3:L4"/>
    <mergeCell ref="J3:J4"/>
    <mergeCell ref="H3:H4"/>
    <mergeCell ref="F3:F4"/>
    <mergeCell ref="J1:J2"/>
    <mergeCell ref="L1:L2"/>
  </mergeCells>
  <conditionalFormatting sqref="F6:F35">
    <cfRule type="cellIs" dxfId="2505" priority="475" operator="between">
      <formula>1</formula>
      <formula>500000</formula>
    </cfRule>
  </conditionalFormatting>
  <conditionalFormatting sqref="H6:H35">
    <cfRule type="cellIs" dxfId="2504" priority="474" operator="between">
      <formula>1</formula>
      <formula>500000</formula>
    </cfRule>
  </conditionalFormatting>
  <conditionalFormatting sqref="J6:J35">
    <cfRule type="cellIs" dxfId="2503" priority="473" operator="between">
      <formula>1</formula>
      <formula>500000</formula>
    </cfRule>
  </conditionalFormatting>
  <conditionalFormatting sqref="L6:L35">
    <cfRule type="cellIs" dxfId="2502" priority="470" operator="between">
      <formula>1</formula>
      <formula>500000</formula>
    </cfRule>
  </conditionalFormatting>
  <conditionalFormatting sqref="D5">
    <cfRule type="cellIs" dxfId="2501" priority="469" operator="between">
      <formula>1</formula>
      <formula>500000</formula>
    </cfRule>
  </conditionalFormatting>
  <conditionalFormatting sqref="D6:D35">
    <cfRule type="cellIs" dxfId="2500" priority="468" operator="between">
      <formula>1</formula>
      <formula>500000</formula>
    </cfRule>
  </conditionalFormatting>
  <conditionalFormatting sqref="J39:L39">
    <cfRule type="expression" dxfId="2499" priority="482">
      <formula>$L$39&lt;=0</formula>
    </cfRule>
  </conditionalFormatting>
  <conditionalFormatting sqref="L39">
    <cfRule type="expression" dxfId="2498" priority="464">
      <formula>$H$40=0</formula>
    </cfRule>
    <cfRule type="expression" dxfId="2497" priority="463">
      <formula>$L$39&lt;=0</formula>
    </cfRule>
  </conditionalFormatting>
  <conditionalFormatting sqref="B5">
    <cfRule type="cellIs" dxfId="463" priority="462" operator="between">
      <formula>1</formula>
      <formula>5000</formula>
    </cfRule>
  </conditionalFormatting>
  <conditionalFormatting sqref="B5">
    <cfRule type="cellIs" dxfId="462" priority="461" operator="between">
      <formula>1</formula>
      <formula>5000</formula>
    </cfRule>
  </conditionalFormatting>
  <conditionalFormatting sqref="B5">
    <cfRule type="cellIs" dxfId="461" priority="460" operator="between">
      <formula>1</formula>
      <formula>5000</formula>
    </cfRule>
  </conditionalFormatting>
  <conditionalFormatting sqref="B5">
    <cfRule type="cellIs" dxfId="460" priority="459" operator="between">
      <formula>1</formula>
      <formula>5000</formula>
    </cfRule>
  </conditionalFormatting>
  <conditionalFormatting sqref="B5">
    <cfRule type="cellIs" dxfId="459" priority="458" operator="between">
      <formula>1</formula>
      <formula>5000</formula>
    </cfRule>
  </conditionalFormatting>
  <conditionalFormatting sqref="B5">
    <cfRule type="cellIs" dxfId="458" priority="457" operator="between">
      <formula>1</formula>
      <formula>5000</formula>
    </cfRule>
  </conditionalFormatting>
  <conditionalFormatting sqref="B5">
    <cfRule type="cellIs" dxfId="457" priority="456" operator="between">
      <formula>1</formula>
      <formula>5000</formula>
    </cfRule>
  </conditionalFormatting>
  <conditionalFormatting sqref="B5">
    <cfRule type="cellIs" dxfId="456" priority="455" operator="between">
      <formula>1</formula>
      <formula>5000</formula>
    </cfRule>
  </conditionalFormatting>
  <conditionalFormatting sqref="B6">
    <cfRule type="cellIs" dxfId="455" priority="454" operator="between">
      <formula>1</formula>
      <formula>5000</formula>
    </cfRule>
  </conditionalFormatting>
  <conditionalFormatting sqref="B6">
    <cfRule type="cellIs" dxfId="454" priority="453" operator="between">
      <formula>1</formula>
      <formula>5000</formula>
    </cfRule>
  </conditionalFormatting>
  <conditionalFormatting sqref="B6">
    <cfRule type="cellIs" dxfId="453" priority="452" operator="between">
      <formula>1</formula>
      <formula>5000</formula>
    </cfRule>
  </conditionalFormatting>
  <conditionalFormatting sqref="B6">
    <cfRule type="cellIs" dxfId="452" priority="451" operator="between">
      <formula>1</formula>
      <formula>5000</formula>
    </cfRule>
  </conditionalFormatting>
  <conditionalFormatting sqref="B6">
    <cfRule type="cellIs" dxfId="451" priority="450" operator="between">
      <formula>1</formula>
      <formula>5000</formula>
    </cfRule>
  </conditionalFormatting>
  <conditionalFormatting sqref="B6">
    <cfRule type="cellIs" dxfId="450" priority="449" operator="between">
      <formula>1</formula>
      <formula>5000</formula>
    </cfRule>
  </conditionalFormatting>
  <conditionalFormatting sqref="B6">
    <cfRule type="cellIs" dxfId="449" priority="448" operator="between">
      <formula>1</formula>
      <formula>5000</formula>
    </cfRule>
  </conditionalFormatting>
  <conditionalFormatting sqref="B6">
    <cfRule type="cellIs" dxfId="448" priority="447" operator="between">
      <formula>1</formula>
      <formula>5000</formula>
    </cfRule>
  </conditionalFormatting>
  <conditionalFormatting sqref="B6">
    <cfRule type="cellIs" dxfId="447" priority="446" operator="between">
      <formula>1</formula>
      <formula>5000</formula>
    </cfRule>
  </conditionalFormatting>
  <conditionalFormatting sqref="B6">
    <cfRule type="cellIs" dxfId="446" priority="445" operator="between">
      <formula>1</formula>
      <formula>5000</formula>
    </cfRule>
  </conditionalFormatting>
  <conditionalFormatting sqref="B6">
    <cfRule type="cellIs" dxfId="445" priority="444" operator="between">
      <formula>1</formula>
      <formula>5000</formula>
    </cfRule>
  </conditionalFormatting>
  <conditionalFormatting sqref="B7:B9">
    <cfRule type="cellIs" dxfId="444" priority="443" operator="between">
      <formula>1</formula>
      <formula>5000</formula>
    </cfRule>
  </conditionalFormatting>
  <conditionalFormatting sqref="B7:B9">
    <cfRule type="cellIs" dxfId="443" priority="442" operator="between">
      <formula>1</formula>
      <formula>5000</formula>
    </cfRule>
  </conditionalFormatting>
  <conditionalFormatting sqref="B7:B9">
    <cfRule type="cellIs" dxfId="442" priority="441" operator="between">
      <formula>1</formula>
      <formula>5000</formula>
    </cfRule>
  </conditionalFormatting>
  <conditionalFormatting sqref="B7:B8">
    <cfRule type="cellIs" dxfId="441" priority="440" operator="between">
      <formula>1</formula>
      <formula>5000</formula>
    </cfRule>
  </conditionalFormatting>
  <conditionalFormatting sqref="B7:B8">
    <cfRule type="cellIs" dxfId="440" priority="439" operator="between">
      <formula>1</formula>
      <formula>5000</formula>
    </cfRule>
  </conditionalFormatting>
  <conditionalFormatting sqref="B7:B8">
    <cfRule type="cellIs" dxfId="439" priority="438" operator="between">
      <formula>1</formula>
      <formula>5000</formula>
    </cfRule>
  </conditionalFormatting>
  <conditionalFormatting sqref="B7:B8">
    <cfRule type="cellIs" dxfId="438" priority="437" operator="between">
      <formula>1</formula>
      <formula>5000</formula>
    </cfRule>
  </conditionalFormatting>
  <conditionalFormatting sqref="B7:B8">
    <cfRule type="cellIs" dxfId="437" priority="436" operator="between">
      <formula>1</formula>
      <formula>5000</formula>
    </cfRule>
  </conditionalFormatting>
  <conditionalFormatting sqref="B7:B8">
    <cfRule type="cellIs" dxfId="436" priority="435" operator="between">
      <formula>1</formula>
      <formula>5000</formula>
    </cfRule>
  </conditionalFormatting>
  <conditionalFormatting sqref="B7:B9">
    <cfRule type="cellIs" dxfId="435" priority="434" operator="between">
      <formula>1</formula>
      <formula>5000</formula>
    </cfRule>
  </conditionalFormatting>
  <conditionalFormatting sqref="B7:B9">
    <cfRule type="cellIs" dxfId="434" priority="433" operator="between">
      <formula>1</formula>
      <formula>5000</formula>
    </cfRule>
  </conditionalFormatting>
  <conditionalFormatting sqref="B7:B9">
    <cfRule type="cellIs" dxfId="433" priority="432" operator="between">
      <formula>1</formula>
      <formula>5000</formula>
    </cfRule>
  </conditionalFormatting>
  <conditionalFormatting sqref="B7:B9">
    <cfRule type="cellIs" dxfId="432" priority="431" operator="between">
      <formula>1</formula>
      <formula>5000</formula>
    </cfRule>
  </conditionalFormatting>
  <conditionalFormatting sqref="B7:B9">
    <cfRule type="cellIs" dxfId="431" priority="430" operator="between">
      <formula>1</formula>
      <formula>5000</formula>
    </cfRule>
  </conditionalFormatting>
  <conditionalFormatting sqref="B10:B11">
    <cfRule type="cellIs" dxfId="430" priority="429" operator="between">
      <formula>1</formula>
      <formula>5000</formula>
    </cfRule>
  </conditionalFormatting>
  <conditionalFormatting sqref="B10:B11">
    <cfRule type="cellIs" dxfId="429" priority="428" operator="between">
      <formula>1</formula>
      <formula>5000</formula>
    </cfRule>
  </conditionalFormatting>
  <conditionalFormatting sqref="B10:B11">
    <cfRule type="cellIs" dxfId="428" priority="427" operator="between">
      <formula>1</formula>
      <formula>5000</formula>
    </cfRule>
  </conditionalFormatting>
  <conditionalFormatting sqref="B10:B11">
    <cfRule type="cellIs" dxfId="427" priority="426" operator="between">
      <formula>1</formula>
      <formula>5000</formula>
    </cfRule>
  </conditionalFormatting>
  <conditionalFormatting sqref="B10:B11">
    <cfRule type="cellIs" dxfId="426" priority="425" operator="between">
      <formula>1</formula>
      <formula>5000</formula>
    </cfRule>
  </conditionalFormatting>
  <conditionalFormatting sqref="B10:B11">
    <cfRule type="cellIs" dxfId="425" priority="424" operator="between">
      <formula>1</formula>
      <formula>5000</formula>
    </cfRule>
  </conditionalFormatting>
  <conditionalFormatting sqref="B10:B11">
    <cfRule type="cellIs" dxfId="424" priority="423" operator="between">
      <formula>1</formula>
      <formula>5000</formula>
    </cfRule>
  </conditionalFormatting>
  <conditionalFormatting sqref="B10:B11">
    <cfRule type="cellIs" dxfId="423" priority="422" operator="between">
      <formula>1</formula>
      <formula>5000</formula>
    </cfRule>
  </conditionalFormatting>
  <conditionalFormatting sqref="B12">
    <cfRule type="cellIs" dxfId="422" priority="421" operator="between">
      <formula>1</formula>
      <formula>5000</formula>
    </cfRule>
  </conditionalFormatting>
  <conditionalFormatting sqref="B12">
    <cfRule type="cellIs" dxfId="421" priority="420" operator="between">
      <formula>1</formula>
      <formula>5000</formula>
    </cfRule>
  </conditionalFormatting>
  <conditionalFormatting sqref="B12">
    <cfRule type="cellIs" dxfId="420" priority="419" operator="between">
      <formula>1</formula>
      <formula>5000</formula>
    </cfRule>
  </conditionalFormatting>
  <conditionalFormatting sqref="B12">
    <cfRule type="cellIs" dxfId="419" priority="418" operator="between">
      <formula>1</formula>
      <formula>5000</formula>
    </cfRule>
  </conditionalFormatting>
  <conditionalFormatting sqref="B12">
    <cfRule type="cellIs" dxfId="418" priority="417" operator="between">
      <formula>1</formula>
      <formula>5000</formula>
    </cfRule>
  </conditionalFormatting>
  <conditionalFormatting sqref="B12">
    <cfRule type="cellIs" dxfId="417" priority="416" operator="between">
      <formula>1</formula>
      <formula>5000</formula>
    </cfRule>
  </conditionalFormatting>
  <conditionalFormatting sqref="B12">
    <cfRule type="cellIs" dxfId="416" priority="415" operator="between">
      <formula>1</formula>
      <formula>5000</formula>
    </cfRule>
  </conditionalFormatting>
  <conditionalFormatting sqref="B12">
    <cfRule type="cellIs" dxfId="415" priority="414" operator="between">
      <formula>1</formula>
      <formula>5000</formula>
    </cfRule>
  </conditionalFormatting>
  <conditionalFormatting sqref="B12">
    <cfRule type="cellIs" dxfId="414" priority="413" operator="between">
      <formula>1</formula>
      <formula>5000</formula>
    </cfRule>
  </conditionalFormatting>
  <conditionalFormatting sqref="B12">
    <cfRule type="cellIs" dxfId="413" priority="412" operator="between">
      <formula>1</formula>
      <formula>5000</formula>
    </cfRule>
  </conditionalFormatting>
  <conditionalFormatting sqref="B12">
    <cfRule type="cellIs" dxfId="412" priority="411" operator="between">
      <formula>1</formula>
      <formula>5000</formula>
    </cfRule>
  </conditionalFormatting>
  <conditionalFormatting sqref="B13:B14">
    <cfRule type="cellIs" dxfId="411" priority="410" operator="between">
      <formula>1</formula>
      <formula>5000</formula>
    </cfRule>
  </conditionalFormatting>
  <conditionalFormatting sqref="B13:B14">
    <cfRule type="cellIs" dxfId="410" priority="409" operator="between">
      <formula>1</formula>
      <formula>5000</formula>
    </cfRule>
  </conditionalFormatting>
  <conditionalFormatting sqref="B13:B14">
    <cfRule type="cellIs" dxfId="409" priority="408" operator="between">
      <formula>1</formula>
      <formula>5000</formula>
    </cfRule>
  </conditionalFormatting>
  <conditionalFormatting sqref="B13:B14">
    <cfRule type="cellIs" dxfId="408" priority="407" operator="between">
      <formula>1</formula>
      <formula>5000</formula>
    </cfRule>
  </conditionalFormatting>
  <conditionalFormatting sqref="B13:B14">
    <cfRule type="cellIs" dxfId="407" priority="406" operator="between">
      <formula>1</formula>
      <formula>5000</formula>
    </cfRule>
  </conditionalFormatting>
  <conditionalFormatting sqref="B13:B14">
    <cfRule type="cellIs" dxfId="406" priority="405" operator="between">
      <formula>1</formula>
      <formula>5000</formula>
    </cfRule>
  </conditionalFormatting>
  <conditionalFormatting sqref="B13:B14">
    <cfRule type="cellIs" dxfId="405" priority="404" operator="between">
      <formula>1</formula>
      <formula>5000</formula>
    </cfRule>
  </conditionalFormatting>
  <conditionalFormatting sqref="B13:B14">
    <cfRule type="cellIs" dxfId="404" priority="403" operator="between">
      <formula>1</formula>
      <formula>5000</formula>
    </cfRule>
  </conditionalFormatting>
  <conditionalFormatting sqref="B13:B14">
    <cfRule type="cellIs" dxfId="403" priority="402" operator="between">
      <formula>1</formula>
      <formula>5000</formula>
    </cfRule>
  </conditionalFormatting>
  <conditionalFormatting sqref="B13:B14">
    <cfRule type="cellIs" dxfId="402" priority="401" operator="between">
      <formula>1</formula>
      <formula>5000</formula>
    </cfRule>
  </conditionalFormatting>
  <conditionalFormatting sqref="B13:B14">
    <cfRule type="cellIs" dxfId="401" priority="400" operator="between">
      <formula>1</formula>
      <formula>5000</formula>
    </cfRule>
  </conditionalFormatting>
  <conditionalFormatting sqref="B13:B14">
    <cfRule type="cellIs" dxfId="400" priority="399" operator="between">
      <formula>1</formula>
      <formula>5000</formula>
    </cfRule>
  </conditionalFormatting>
  <conditionalFormatting sqref="B13:B14">
    <cfRule type="cellIs" dxfId="399" priority="398" operator="between">
      <formula>1</formula>
      <formula>5000</formula>
    </cfRule>
  </conditionalFormatting>
  <conditionalFormatting sqref="B13:B14">
    <cfRule type="cellIs" dxfId="398" priority="397" operator="between">
      <formula>1</formula>
      <formula>5000</formula>
    </cfRule>
  </conditionalFormatting>
  <conditionalFormatting sqref="B12">
    <cfRule type="cellIs" dxfId="397" priority="396" operator="between">
      <formula>1</formula>
      <formula>5000</formula>
    </cfRule>
  </conditionalFormatting>
  <conditionalFormatting sqref="B12">
    <cfRule type="cellIs" dxfId="396" priority="395" operator="between">
      <formula>1</formula>
      <formula>5000</formula>
    </cfRule>
  </conditionalFormatting>
  <conditionalFormatting sqref="B12">
    <cfRule type="cellIs" dxfId="395" priority="394" operator="between">
      <formula>1</formula>
      <formula>5000</formula>
    </cfRule>
  </conditionalFormatting>
  <conditionalFormatting sqref="B12">
    <cfRule type="cellIs" dxfId="394" priority="393" operator="between">
      <formula>1</formula>
      <formula>5000</formula>
    </cfRule>
  </conditionalFormatting>
  <conditionalFormatting sqref="B12">
    <cfRule type="cellIs" dxfId="393" priority="392" operator="between">
      <formula>1</formula>
      <formula>5000</formula>
    </cfRule>
  </conditionalFormatting>
  <conditionalFormatting sqref="B12">
    <cfRule type="cellIs" dxfId="392" priority="391" operator="between">
      <formula>1</formula>
      <formula>5000</formula>
    </cfRule>
  </conditionalFormatting>
  <conditionalFormatting sqref="B12">
    <cfRule type="cellIs" dxfId="391" priority="390" operator="between">
      <formula>1</formula>
      <formula>5000</formula>
    </cfRule>
  </conditionalFormatting>
  <conditionalFormatting sqref="B12">
    <cfRule type="cellIs" dxfId="390" priority="389" operator="between">
      <formula>1</formula>
      <formula>5000</formula>
    </cfRule>
  </conditionalFormatting>
  <conditionalFormatting sqref="B13">
    <cfRule type="cellIs" dxfId="389" priority="388" operator="between">
      <formula>1</formula>
      <formula>5000</formula>
    </cfRule>
  </conditionalFormatting>
  <conditionalFormatting sqref="B13">
    <cfRule type="cellIs" dxfId="388" priority="387" operator="between">
      <formula>1</formula>
      <formula>5000</formula>
    </cfRule>
  </conditionalFormatting>
  <conditionalFormatting sqref="B13">
    <cfRule type="cellIs" dxfId="387" priority="386" operator="between">
      <formula>1</formula>
      <formula>5000</formula>
    </cfRule>
  </conditionalFormatting>
  <conditionalFormatting sqref="B13">
    <cfRule type="cellIs" dxfId="386" priority="385" operator="between">
      <formula>1</formula>
      <formula>5000</formula>
    </cfRule>
  </conditionalFormatting>
  <conditionalFormatting sqref="B13">
    <cfRule type="cellIs" dxfId="385" priority="384" operator="between">
      <formula>1</formula>
      <formula>5000</formula>
    </cfRule>
  </conditionalFormatting>
  <conditionalFormatting sqref="B13">
    <cfRule type="cellIs" dxfId="384" priority="383" operator="between">
      <formula>1</formula>
      <formula>5000</formula>
    </cfRule>
  </conditionalFormatting>
  <conditionalFormatting sqref="B13">
    <cfRule type="cellIs" dxfId="383" priority="382" operator="between">
      <formula>1</formula>
      <formula>5000</formula>
    </cfRule>
  </conditionalFormatting>
  <conditionalFormatting sqref="B13">
    <cfRule type="cellIs" dxfId="382" priority="381" operator="between">
      <formula>1</formula>
      <formula>5000</formula>
    </cfRule>
  </conditionalFormatting>
  <conditionalFormatting sqref="B13">
    <cfRule type="cellIs" dxfId="381" priority="380" operator="between">
      <formula>1</formula>
      <formula>5000</formula>
    </cfRule>
  </conditionalFormatting>
  <conditionalFormatting sqref="B13">
    <cfRule type="cellIs" dxfId="380" priority="379" operator="between">
      <formula>1</formula>
      <formula>5000</formula>
    </cfRule>
  </conditionalFormatting>
  <conditionalFormatting sqref="B13">
    <cfRule type="cellIs" dxfId="379" priority="378" operator="between">
      <formula>1</formula>
      <formula>5000</formula>
    </cfRule>
  </conditionalFormatting>
  <conditionalFormatting sqref="B14">
    <cfRule type="cellIs" dxfId="378" priority="377" operator="between">
      <formula>1</formula>
      <formula>5000</formula>
    </cfRule>
  </conditionalFormatting>
  <conditionalFormatting sqref="B14">
    <cfRule type="cellIs" dxfId="377" priority="376" operator="between">
      <formula>1</formula>
      <formula>5000</formula>
    </cfRule>
  </conditionalFormatting>
  <conditionalFormatting sqref="B14">
    <cfRule type="cellIs" dxfId="376" priority="375" operator="between">
      <formula>1</formula>
      <formula>5000</formula>
    </cfRule>
  </conditionalFormatting>
  <conditionalFormatting sqref="B14">
    <cfRule type="cellIs" dxfId="375" priority="374" operator="between">
      <formula>1</formula>
      <formula>5000</formula>
    </cfRule>
  </conditionalFormatting>
  <conditionalFormatting sqref="B14">
    <cfRule type="cellIs" dxfId="374" priority="373" operator="between">
      <formula>1</formula>
      <formula>5000</formula>
    </cfRule>
  </conditionalFormatting>
  <conditionalFormatting sqref="B14">
    <cfRule type="cellIs" dxfId="373" priority="372" operator="between">
      <formula>1</formula>
      <formula>5000</formula>
    </cfRule>
  </conditionalFormatting>
  <conditionalFormatting sqref="B14">
    <cfRule type="cellIs" dxfId="372" priority="371" operator="between">
      <formula>1</formula>
      <formula>5000</formula>
    </cfRule>
  </conditionalFormatting>
  <conditionalFormatting sqref="B14">
    <cfRule type="cellIs" dxfId="371" priority="370" operator="between">
      <formula>1</formula>
      <formula>5000</formula>
    </cfRule>
  </conditionalFormatting>
  <conditionalFormatting sqref="B14">
    <cfRule type="cellIs" dxfId="370" priority="369" operator="between">
      <formula>1</formula>
      <formula>5000</formula>
    </cfRule>
  </conditionalFormatting>
  <conditionalFormatting sqref="B14">
    <cfRule type="cellIs" dxfId="369" priority="368" operator="between">
      <formula>1</formula>
      <formula>5000</formula>
    </cfRule>
  </conditionalFormatting>
  <conditionalFormatting sqref="B14">
    <cfRule type="cellIs" dxfId="368" priority="367" operator="between">
      <formula>1</formula>
      <formula>5000</formula>
    </cfRule>
  </conditionalFormatting>
  <conditionalFormatting sqref="B14">
    <cfRule type="cellIs" dxfId="367" priority="366" operator="between">
      <formula>1</formula>
      <formula>5000</formula>
    </cfRule>
  </conditionalFormatting>
  <conditionalFormatting sqref="B14">
    <cfRule type="cellIs" dxfId="366" priority="365" operator="between">
      <formula>1</formula>
      <formula>5000</formula>
    </cfRule>
  </conditionalFormatting>
  <conditionalFormatting sqref="B14">
    <cfRule type="cellIs" dxfId="365" priority="364" operator="between">
      <formula>1</formula>
      <formula>5000</formula>
    </cfRule>
  </conditionalFormatting>
  <conditionalFormatting sqref="B15:B16">
    <cfRule type="cellIs" dxfId="364" priority="363" operator="between">
      <formula>1</formula>
      <formula>5000</formula>
    </cfRule>
  </conditionalFormatting>
  <conditionalFormatting sqref="B15:B16">
    <cfRule type="cellIs" dxfId="363" priority="362" operator="between">
      <formula>1</formula>
      <formula>5000</formula>
    </cfRule>
  </conditionalFormatting>
  <conditionalFormatting sqref="B15:B16">
    <cfRule type="cellIs" dxfId="362" priority="361" operator="between">
      <formula>1</formula>
      <formula>5000</formula>
    </cfRule>
  </conditionalFormatting>
  <conditionalFormatting sqref="B15">
    <cfRule type="cellIs" dxfId="361" priority="360" operator="between">
      <formula>1</formula>
      <formula>5000</formula>
    </cfRule>
  </conditionalFormatting>
  <conditionalFormatting sqref="B15">
    <cfRule type="cellIs" dxfId="360" priority="359" operator="between">
      <formula>1</formula>
      <formula>5000</formula>
    </cfRule>
  </conditionalFormatting>
  <conditionalFormatting sqref="B15">
    <cfRule type="cellIs" dxfId="359" priority="358" operator="between">
      <formula>1</formula>
      <formula>5000</formula>
    </cfRule>
  </conditionalFormatting>
  <conditionalFormatting sqref="B15">
    <cfRule type="cellIs" dxfId="358" priority="357" operator="between">
      <formula>1</formula>
      <formula>5000</formula>
    </cfRule>
  </conditionalFormatting>
  <conditionalFormatting sqref="B15">
    <cfRule type="cellIs" dxfId="357" priority="356" operator="between">
      <formula>1</formula>
      <formula>5000</formula>
    </cfRule>
  </conditionalFormatting>
  <conditionalFormatting sqref="B15">
    <cfRule type="cellIs" dxfId="356" priority="355" operator="between">
      <formula>1</formula>
      <formula>5000</formula>
    </cfRule>
  </conditionalFormatting>
  <conditionalFormatting sqref="B15:B16">
    <cfRule type="cellIs" dxfId="355" priority="354" operator="between">
      <formula>1</formula>
      <formula>5000</formula>
    </cfRule>
  </conditionalFormatting>
  <conditionalFormatting sqref="B15:B16">
    <cfRule type="cellIs" dxfId="354" priority="353" operator="between">
      <formula>1</formula>
      <formula>5000</formula>
    </cfRule>
  </conditionalFormatting>
  <conditionalFormatting sqref="B15:B16">
    <cfRule type="cellIs" dxfId="353" priority="352" operator="between">
      <formula>1</formula>
      <formula>5000</formula>
    </cfRule>
  </conditionalFormatting>
  <conditionalFormatting sqref="B15:B16">
    <cfRule type="cellIs" dxfId="352" priority="351" operator="between">
      <formula>1</formula>
      <formula>5000</formula>
    </cfRule>
  </conditionalFormatting>
  <conditionalFormatting sqref="B15:B16">
    <cfRule type="cellIs" dxfId="351" priority="350" operator="between">
      <formula>1</formula>
      <formula>5000</formula>
    </cfRule>
  </conditionalFormatting>
  <conditionalFormatting sqref="B17:B19">
    <cfRule type="cellIs" dxfId="350" priority="349" operator="between">
      <formula>1</formula>
      <formula>5000</formula>
    </cfRule>
  </conditionalFormatting>
  <conditionalFormatting sqref="B17:B19">
    <cfRule type="cellIs" dxfId="349" priority="348" operator="between">
      <formula>1</formula>
      <formula>5000</formula>
    </cfRule>
  </conditionalFormatting>
  <conditionalFormatting sqref="B17:B19">
    <cfRule type="cellIs" dxfId="348" priority="347" operator="between">
      <formula>1</formula>
      <formula>5000</formula>
    </cfRule>
  </conditionalFormatting>
  <conditionalFormatting sqref="B17:B19">
    <cfRule type="cellIs" dxfId="347" priority="346" operator="between">
      <formula>1</formula>
      <formula>5000</formula>
    </cfRule>
  </conditionalFormatting>
  <conditionalFormatting sqref="B17:B19">
    <cfRule type="cellIs" dxfId="346" priority="345" operator="between">
      <formula>1</formula>
      <formula>5000</formula>
    </cfRule>
  </conditionalFormatting>
  <conditionalFormatting sqref="B17:B19">
    <cfRule type="cellIs" dxfId="345" priority="344" operator="between">
      <formula>1</formula>
      <formula>5000</formula>
    </cfRule>
  </conditionalFormatting>
  <conditionalFormatting sqref="B17:B19">
    <cfRule type="cellIs" dxfId="344" priority="343" operator="between">
      <formula>1</formula>
      <formula>5000</formula>
    </cfRule>
  </conditionalFormatting>
  <conditionalFormatting sqref="B17:B19">
    <cfRule type="cellIs" dxfId="343" priority="342" operator="between">
      <formula>1</formula>
      <formula>5000</formula>
    </cfRule>
  </conditionalFormatting>
  <conditionalFormatting sqref="B20:B21">
    <cfRule type="cellIs" dxfId="342" priority="341" operator="between">
      <formula>1</formula>
      <formula>5000</formula>
    </cfRule>
  </conditionalFormatting>
  <conditionalFormatting sqref="B20:B21">
    <cfRule type="cellIs" dxfId="341" priority="340" operator="between">
      <formula>1</formula>
      <formula>5000</formula>
    </cfRule>
  </conditionalFormatting>
  <conditionalFormatting sqref="B20:B21">
    <cfRule type="cellIs" dxfId="340" priority="339" operator="between">
      <formula>1</formula>
      <formula>5000</formula>
    </cfRule>
  </conditionalFormatting>
  <conditionalFormatting sqref="B20:B21">
    <cfRule type="cellIs" dxfId="339" priority="338" operator="between">
      <formula>1</formula>
      <formula>5000</formula>
    </cfRule>
  </conditionalFormatting>
  <conditionalFormatting sqref="B20:B21">
    <cfRule type="cellIs" dxfId="338" priority="337" operator="between">
      <formula>1</formula>
      <formula>5000</formula>
    </cfRule>
  </conditionalFormatting>
  <conditionalFormatting sqref="B20:B21">
    <cfRule type="cellIs" dxfId="337" priority="336" operator="between">
      <formula>1</formula>
      <formula>5000</formula>
    </cfRule>
  </conditionalFormatting>
  <conditionalFormatting sqref="B20:B21">
    <cfRule type="cellIs" dxfId="336" priority="335" operator="between">
      <formula>1</formula>
      <formula>5000</formula>
    </cfRule>
  </conditionalFormatting>
  <conditionalFormatting sqref="B20:B21">
    <cfRule type="cellIs" dxfId="335" priority="334" operator="between">
      <formula>1</formula>
      <formula>5000</formula>
    </cfRule>
  </conditionalFormatting>
  <conditionalFormatting sqref="B20:B21">
    <cfRule type="cellIs" dxfId="334" priority="333" operator="between">
      <formula>1</formula>
      <formula>5000</formula>
    </cfRule>
  </conditionalFormatting>
  <conditionalFormatting sqref="B20:B21">
    <cfRule type="cellIs" dxfId="333" priority="332" operator="between">
      <formula>1</formula>
      <formula>5000</formula>
    </cfRule>
  </conditionalFormatting>
  <conditionalFormatting sqref="B20:B21">
    <cfRule type="cellIs" dxfId="332" priority="331" operator="between">
      <formula>1</formula>
      <formula>5000</formula>
    </cfRule>
  </conditionalFormatting>
  <conditionalFormatting sqref="B20:B21">
    <cfRule type="cellIs" dxfId="331" priority="330" operator="between">
      <formula>1</formula>
      <formula>5000</formula>
    </cfRule>
  </conditionalFormatting>
  <conditionalFormatting sqref="B20:B21">
    <cfRule type="cellIs" dxfId="330" priority="329" operator="between">
      <formula>1</formula>
      <formula>5000</formula>
    </cfRule>
  </conditionalFormatting>
  <conditionalFormatting sqref="B20:B21">
    <cfRule type="cellIs" dxfId="329" priority="328" operator="between">
      <formula>1</formula>
      <formula>5000</formula>
    </cfRule>
  </conditionalFormatting>
  <conditionalFormatting sqref="B20">
    <cfRule type="cellIs" dxfId="328" priority="327" operator="between">
      <formula>1</formula>
      <formula>5000</formula>
    </cfRule>
  </conditionalFormatting>
  <conditionalFormatting sqref="B20">
    <cfRule type="cellIs" dxfId="327" priority="326" operator="between">
      <formula>1</formula>
      <formula>5000</formula>
    </cfRule>
  </conditionalFormatting>
  <conditionalFormatting sqref="B20">
    <cfRule type="cellIs" dxfId="326" priority="325" operator="between">
      <formula>1</formula>
      <formula>5000</formula>
    </cfRule>
  </conditionalFormatting>
  <conditionalFormatting sqref="B20">
    <cfRule type="cellIs" dxfId="325" priority="324" operator="between">
      <formula>1</formula>
      <formula>5000</formula>
    </cfRule>
  </conditionalFormatting>
  <conditionalFormatting sqref="B20">
    <cfRule type="cellIs" dxfId="324" priority="323" operator="between">
      <formula>1</formula>
      <formula>5000</formula>
    </cfRule>
  </conditionalFormatting>
  <conditionalFormatting sqref="B20">
    <cfRule type="cellIs" dxfId="323" priority="322" operator="between">
      <formula>1</formula>
      <formula>5000</formula>
    </cfRule>
  </conditionalFormatting>
  <conditionalFormatting sqref="B20">
    <cfRule type="cellIs" dxfId="322" priority="321" operator="between">
      <formula>1</formula>
      <formula>5000</formula>
    </cfRule>
  </conditionalFormatting>
  <conditionalFormatting sqref="B20">
    <cfRule type="cellIs" dxfId="321" priority="320" operator="between">
      <formula>1</formula>
      <formula>5000</formula>
    </cfRule>
  </conditionalFormatting>
  <conditionalFormatting sqref="B20">
    <cfRule type="cellIs" dxfId="320" priority="319" operator="between">
      <formula>1</formula>
      <formula>5000</formula>
    </cfRule>
  </conditionalFormatting>
  <conditionalFormatting sqref="B20">
    <cfRule type="cellIs" dxfId="319" priority="318" operator="between">
      <formula>1</formula>
      <formula>5000</formula>
    </cfRule>
  </conditionalFormatting>
  <conditionalFormatting sqref="B20">
    <cfRule type="cellIs" dxfId="318" priority="317" operator="between">
      <formula>1</formula>
      <formula>5000</formula>
    </cfRule>
  </conditionalFormatting>
  <conditionalFormatting sqref="B21">
    <cfRule type="cellIs" dxfId="317" priority="316" operator="between">
      <formula>1</formula>
      <formula>5000</formula>
    </cfRule>
  </conditionalFormatting>
  <conditionalFormatting sqref="B21">
    <cfRule type="cellIs" dxfId="316" priority="315" operator="between">
      <formula>1</formula>
      <formula>5000</formula>
    </cfRule>
  </conditionalFormatting>
  <conditionalFormatting sqref="B21">
    <cfRule type="cellIs" dxfId="315" priority="314" operator="between">
      <formula>1</formula>
      <formula>5000</formula>
    </cfRule>
  </conditionalFormatting>
  <conditionalFormatting sqref="B21">
    <cfRule type="cellIs" dxfId="314" priority="313" operator="between">
      <formula>1</formula>
      <formula>5000</formula>
    </cfRule>
  </conditionalFormatting>
  <conditionalFormatting sqref="B21">
    <cfRule type="cellIs" dxfId="313" priority="312" operator="between">
      <formula>1</formula>
      <formula>5000</formula>
    </cfRule>
  </conditionalFormatting>
  <conditionalFormatting sqref="B21">
    <cfRule type="cellIs" dxfId="312" priority="311" operator="between">
      <formula>1</formula>
      <formula>5000</formula>
    </cfRule>
  </conditionalFormatting>
  <conditionalFormatting sqref="B21">
    <cfRule type="cellIs" dxfId="311" priority="310" operator="between">
      <formula>1</formula>
      <formula>5000</formula>
    </cfRule>
  </conditionalFormatting>
  <conditionalFormatting sqref="B21">
    <cfRule type="cellIs" dxfId="310" priority="309" operator="between">
      <formula>1</formula>
      <formula>5000</formula>
    </cfRule>
  </conditionalFormatting>
  <conditionalFormatting sqref="B21">
    <cfRule type="cellIs" dxfId="309" priority="308" operator="between">
      <formula>1</formula>
      <formula>5000</formula>
    </cfRule>
  </conditionalFormatting>
  <conditionalFormatting sqref="B21">
    <cfRule type="cellIs" dxfId="308" priority="307" operator="between">
      <formula>1</formula>
      <formula>5000</formula>
    </cfRule>
  </conditionalFormatting>
  <conditionalFormatting sqref="B21">
    <cfRule type="cellIs" dxfId="307" priority="306" operator="between">
      <formula>1</formula>
      <formula>5000</formula>
    </cfRule>
  </conditionalFormatting>
  <conditionalFormatting sqref="B21">
    <cfRule type="cellIs" dxfId="306" priority="305" operator="between">
      <formula>1</formula>
      <formula>5000</formula>
    </cfRule>
  </conditionalFormatting>
  <conditionalFormatting sqref="B21">
    <cfRule type="cellIs" dxfId="305" priority="304" operator="between">
      <formula>1</formula>
      <formula>5000</formula>
    </cfRule>
  </conditionalFormatting>
  <conditionalFormatting sqref="B21">
    <cfRule type="cellIs" dxfId="304" priority="303" operator="between">
      <formula>1</formula>
      <formula>5000</formula>
    </cfRule>
  </conditionalFormatting>
  <conditionalFormatting sqref="B22">
    <cfRule type="cellIs" dxfId="303" priority="302" operator="between">
      <formula>1</formula>
      <formula>5000</formula>
    </cfRule>
  </conditionalFormatting>
  <conditionalFormatting sqref="B22">
    <cfRule type="cellIs" dxfId="302" priority="301" operator="between">
      <formula>1</formula>
      <formula>5000</formula>
    </cfRule>
  </conditionalFormatting>
  <conditionalFormatting sqref="B22">
    <cfRule type="cellIs" dxfId="301" priority="300" operator="between">
      <formula>1</formula>
      <formula>5000</formula>
    </cfRule>
  </conditionalFormatting>
  <conditionalFormatting sqref="B22">
    <cfRule type="cellIs" dxfId="300" priority="299" operator="between">
      <formula>1</formula>
      <formula>5000</formula>
    </cfRule>
  </conditionalFormatting>
  <conditionalFormatting sqref="B22">
    <cfRule type="cellIs" dxfId="299" priority="298" operator="between">
      <formula>1</formula>
      <formula>5000</formula>
    </cfRule>
  </conditionalFormatting>
  <conditionalFormatting sqref="B22">
    <cfRule type="cellIs" dxfId="298" priority="297" operator="between">
      <formula>1</formula>
      <formula>5000</formula>
    </cfRule>
  </conditionalFormatting>
  <conditionalFormatting sqref="B22">
    <cfRule type="cellIs" dxfId="297" priority="296" operator="between">
      <formula>1</formula>
      <formula>5000</formula>
    </cfRule>
  </conditionalFormatting>
  <conditionalFormatting sqref="B22">
    <cfRule type="cellIs" dxfId="296" priority="295" operator="between">
      <formula>1</formula>
      <formula>5000</formula>
    </cfRule>
  </conditionalFormatting>
  <conditionalFormatting sqref="B22">
    <cfRule type="cellIs" dxfId="295" priority="294" operator="between">
      <formula>1</formula>
      <formula>5000</formula>
    </cfRule>
  </conditionalFormatting>
  <conditionalFormatting sqref="B22">
    <cfRule type="cellIs" dxfId="294" priority="293" operator="between">
      <formula>1</formula>
      <formula>5000</formula>
    </cfRule>
  </conditionalFormatting>
  <conditionalFormatting sqref="B22">
    <cfRule type="cellIs" dxfId="293" priority="292" operator="between">
      <formula>1</formula>
      <formula>5000</formula>
    </cfRule>
  </conditionalFormatting>
  <conditionalFormatting sqref="B22">
    <cfRule type="cellIs" dxfId="292" priority="291" operator="between">
      <formula>1</formula>
      <formula>5000</formula>
    </cfRule>
  </conditionalFormatting>
  <conditionalFormatting sqref="B22">
    <cfRule type="cellIs" dxfId="291" priority="290" operator="between">
      <formula>1</formula>
      <formula>5000</formula>
    </cfRule>
  </conditionalFormatting>
  <conditionalFormatting sqref="B22">
    <cfRule type="cellIs" dxfId="290" priority="289" operator="between">
      <formula>1</formula>
      <formula>5000</formula>
    </cfRule>
  </conditionalFormatting>
  <conditionalFormatting sqref="B23">
    <cfRule type="cellIs" dxfId="289" priority="288" operator="between">
      <formula>1</formula>
      <formula>5000</formula>
    </cfRule>
  </conditionalFormatting>
  <conditionalFormatting sqref="B23">
    <cfRule type="cellIs" dxfId="288" priority="287" operator="between">
      <formula>1</formula>
      <formula>5000</formula>
    </cfRule>
  </conditionalFormatting>
  <conditionalFormatting sqref="B23">
    <cfRule type="cellIs" dxfId="287" priority="286" operator="between">
      <formula>1</formula>
      <formula>5000</formula>
    </cfRule>
  </conditionalFormatting>
  <conditionalFormatting sqref="B23">
    <cfRule type="cellIs" dxfId="286" priority="285" operator="between">
      <formula>1</formula>
      <formula>5000</formula>
    </cfRule>
  </conditionalFormatting>
  <conditionalFormatting sqref="B23">
    <cfRule type="cellIs" dxfId="285" priority="284" operator="between">
      <formula>1</formula>
      <formula>5000</formula>
    </cfRule>
  </conditionalFormatting>
  <conditionalFormatting sqref="B23">
    <cfRule type="cellIs" dxfId="284" priority="283" operator="between">
      <formula>1</formula>
      <formula>5000</formula>
    </cfRule>
  </conditionalFormatting>
  <conditionalFormatting sqref="B23">
    <cfRule type="cellIs" dxfId="283" priority="282" operator="between">
      <formula>1</formula>
      <formula>5000</formula>
    </cfRule>
  </conditionalFormatting>
  <conditionalFormatting sqref="B23">
    <cfRule type="cellIs" dxfId="282" priority="281" operator="between">
      <formula>1</formula>
      <formula>5000</formula>
    </cfRule>
  </conditionalFormatting>
  <conditionalFormatting sqref="B24">
    <cfRule type="cellIs" dxfId="281" priority="280" operator="between">
      <formula>1</formula>
      <formula>5000</formula>
    </cfRule>
  </conditionalFormatting>
  <conditionalFormatting sqref="B24">
    <cfRule type="cellIs" dxfId="280" priority="279" operator="between">
      <formula>1</formula>
      <formula>5000</formula>
    </cfRule>
  </conditionalFormatting>
  <conditionalFormatting sqref="B24">
    <cfRule type="cellIs" dxfId="279" priority="278" operator="between">
      <formula>1</formula>
      <formula>5000</formula>
    </cfRule>
  </conditionalFormatting>
  <conditionalFormatting sqref="B24">
    <cfRule type="cellIs" dxfId="278" priority="277" operator="between">
      <formula>1</formula>
      <formula>5000</formula>
    </cfRule>
  </conditionalFormatting>
  <conditionalFormatting sqref="B24">
    <cfRule type="cellIs" dxfId="277" priority="276" operator="between">
      <formula>1</formula>
      <formula>5000</formula>
    </cfRule>
  </conditionalFormatting>
  <conditionalFormatting sqref="B24">
    <cfRule type="cellIs" dxfId="276" priority="275" operator="between">
      <formula>1</formula>
      <formula>5000</formula>
    </cfRule>
  </conditionalFormatting>
  <conditionalFormatting sqref="B24">
    <cfRule type="cellIs" dxfId="275" priority="274" operator="between">
      <formula>1</formula>
      <formula>5000</formula>
    </cfRule>
  </conditionalFormatting>
  <conditionalFormatting sqref="B24">
    <cfRule type="cellIs" dxfId="274" priority="273" operator="between">
      <formula>1</formula>
      <formula>5000</formula>
    </cfRule>
  </conditionalFormatting>
  <conditionalFormatting sqref="B25:B27">
    <cfRule type="cellIs" dxfId="273" priority="272" operator="between">
      <formula>1</formula>
      <formula>5000</formula>
    </cfRule>
  </conditionalFormatting>
  <conditionalFormatting sqref="B25:B27">
    <cfRule type="cellIs" dxfId="272" priority="271" operator="between">
      <formula>1</formula>
      <formula>5000</formula>
    </cfRule>
  </conditionalFormatting>
  <conditionalFormatting sqref="B25:B27">
    <cfRule type="cellIs" dxfId="271" priority="270" operator="between">
      <formula>1</formula>
      <formula>5000</formula>
    </cfRule>
  </conditionalFormatting>
  <conditionalFormatting sqref="B25:B27">
    <cfRule type="cellIs" dxfId="270" priority="269" operator="between">
      <formula>1</formula>
      <formula>5000</formula>
    </cfRule>
  </conditionalFormatting>
  <conditionalFormatting sqref="B25:B27">
    <cfRule type="cellIs" dxfId="269" priority="268" operator="between">
      <formula>1</formula>
      <formula>5000</formula>
    </cfRule>
  </conditionalFormatting>
  <conditionalFormatting sqref="B25:B27">
    <cfRule type="cellIs" dxfId="268" priority="267" operator="between">
      <formula>1</formula>
      <formula>5000</formula>
    </cfRule>
  </conditionalFormatting>
  <conditionalFormatting sqref="B25:B27">
    <cfRule type="cellIs" dxfId="267" priority="266" operator="between">
      <formula>1</formula>
      <formula>5000</formula>
    </cfRule>
  </conditionalFormatting>
  <conditionalFormatting sqref="B25:B27">
    <cfRule type="cellIs" dxfId="266" priority="265" operator="between">
      <formula>1</formula>
      <formula>5000</formula>
    </cfRule>
  </conditionalFormatting>
  <conditionalFormatting sqref="B25:B27">
    <cfRule type="cellIs" dxfId="265" priority="264" operator="between">
      <formula>1</formula>
      <formula>5000</formula>
    </cfRule>
  </conditionalFormatting>
  <conditionalFormatting sqref="B25:B27">
    <cfRule type="cellIs" dxfId="264" priority="263" operator="between">
      <formula>1</formula>
      <formula>5000</formula>
    </cfRule>
  </conditionalFormatting>
  <conditionalFormatting sqref="B25:B27">
    <cfRule type="cellIs" dxfId="263" priority="262" operator="between">
      <formula>1</formula>
      <formula>5000</formula>
    </cfRule>
  </conditionalFormatting>
  <conditionalFormatting sqref="B25:B27">
    <cfRule type="cellIs" dxfId="262" priority="261" operator="between">
      <formula>1</formula>
      <formula>5000</formula>
    </cfRule>
  </conditionalFormatting>
  <conditionalFormatting sqref="B25:B27">
    <cfRule type="cellIs" dxfId="261" priority="260" operator="between">
      <formula>1</formula>
      <formula>5000</formula>
    </cfRule>
  </conditionalFormatting>
  <conditionalFormatting sqref="B25:B27">
    <cfRule type="cellIs" dxfId="260" priority="259" operator="between">
      <formula>1</formula>
      <formula>5000</formula>
    </cfRule>
  </conditionalFormatting>
  <conditionalFormatting sqref="B25:B27">
    <cfRule type="cellIs" dxfId="259" priority="258" operator="between">
      <formula>1</formula>
      <formula>5000</formula>
    </cfRule>
  </conditionalFormatting>
  <conditionalFormatting sqref="B25:B27">
    <cfRule type="cellIs" dxfId="258" priority="257" operator="between">
      <formula>1</formula>
      <formula>5000</formula>
    </cfRule>
  </conditionalFormatting>
  <conditionalFormatting sqref="B25:B27">
    <cfRule type="cellIs" dxfId="257" priority="256" operator="between">
      <formula>1</formula>
      <formula>5000</formula>
    </cfRule>
  </conditionalFormatting>
  <conditionalFormatting sqref="B25:B27">
    <cfRule type="cellIs" dxfId="256" priority="255" operator="between">
      <formula>1</formula>
      <formula>5000</formula>
    </cfRule>
  </conditionalFormatting>
  <conditionalFormatting sqref="B25:B27">
    <cfRule type="cellIs" dxfId="255" priority="254" operator="between">
      <formula>1</formula>
      <formula>5000</formula>
    </cfRule>
  </conditionalFormatting>
  <conditionalFormatting sqref="B25:B27">
    <cfRule type="cellIs" dxfId="254" priority="253" operator="between">
      <formula>1</formula>
      <formula>5000</formula>
    </cfRule>
  </conditionalFormatting>
  <conditionalFormatting sqref="B25:B27">
    <cfRule type="cellIs" dxfId="253" priority="252" operator="between">
      <formula>1</formula>
      <formula>5000</formula>
    </cfRule>
  </conditionalFormatting>
  <conditionalFormatting sqref="B25:B27">
    <cfRule type="cellIs" dxfId="252" priority="251" operator="between">
      <formula>1</formula>
      <formula>5000</formula>
    </cfRule>
  </conditionalFormatting>
  <conditionalFormatting sqref="B25:B27">
    <cfRule type="cellIs" dxfId="251" priority="250" operator="between">
      <formula>1</formula>
      <formula>5000</formula>
    </cfRule>
  </conditionalFormatting>
  <conditionalFormatting sqref="B25:B27">
    <cfRule type="cellIs" dxfId="250" priority="249" operator="between">
      <formula>1</formula>
      <formula>5000</formula>
    </cfRule>
  </conditionalFormatting>
  <conditionalFormatting sqref="B25:B27">
    <cfRule type="cellIs" dxfId="249" priority="248" operator="between">
      <formula>1</formula>
      <formula>5000</formula>
    </cfRule>
  </conditionalFormatting>
  <conditionalFormatting sqref="B25:B27">
    <cfRule type="cellIs" dxfId="248" priority="247" operator="between">
      <formula>1</formula>
      <formula>5000</formula>
    </cfRule>
  </conditionalFormatting>
  <conditionalFormatting sqref="B25:B27">
    <cfRule type="cellIs" dxfId="247" priority="246" operator="between">
      <formula>1</formula>
      <formula>5000</formula>
    </cfRule>
  </conditionalFormatting>
  <conditionalFormatting sqref="B25:B27">
    <cfRule type="cellIs" dxfId="246" priority="245" operator="between">
      <formula>1</formula>
      <formula>5000</formula>
    </cfRule>
  </conditionalFormatting>
  <conditionalFormatting sqref="B25:B27">
    <cfRule type="cellIs" dxfId="245" priority="244" operator="between">
      <formula>1</formula>
      <formula>5000</formula>
    </cfRule>
  </conditionalFormatting>
  <conditionalFormatting sqref="B25:B27">
    <cfRule type="cellIs" dxfId="244" priority="243" operator="between">
      <formula>1</formula>
      <formula>5000</formula>
    </cfRule>
  </conditionalFormatting>
  <conditionalFormatting sqref="B25:B27">
    <cfRule type="cellIs" dxfId="243" priority="242" operator="between">
      <formula>1</formula>
      <formula>5000</formula>
    </cfRule>
  </conditionalFormatting>
  <conditionalFormatting sqref="B25:B27">
    <cfRule type="cellIs" dxfId="242" priority="241" operator="between">
      <formula>1</formula>
      <formula>5000</formula>
    </cfRule>
  </conditionalFormatting>
  <conditionalFormatting sqref="B25:B27">
    <cfRule type="cellIs" dxfId="241" priority="240" operator="between">
      <formula>1</formula>
      <formula>5000</formula>
    </cfRule>
  </conditionalFormatting>
  <conditionalFormatting sqref="B25:B27">
    <cfRule type="cellIs" dxfId="240" priority="239" operator="between">
      <formula>1</formula>
      <formula>5000</formula>
    </cfRule>
  </conditionalFormatting>
  <conditionalFormatting sqref="B25:B27">
    <cfRule type="cellIs" dxfId="239" priority="238" operator="between">
      <formula>1</formula>
      <formula>5000</formula>
    </cfRule>
  </conditionalFormatting>
  <conditionalFormatting sqref="B25:B27">
    <cfRule type="cellIs" dxfId="238" priority="237" operator="between">
      <formula>1</formula>
      <formula>5000</formula>
    </cfRule>
  </conditionalFormatting>
  <conditionalFormatting sqref="B25:B27">
    <cfRule type="cellIs" dxfId="237" priority="236" operator="between">
      <formula>1</formula>
      <formula>5000</formula>
    </cfRule>
  </conditionalFormatting>
  <conditionalFormatting sqref="B25:B27">
    <cfRule type="cellIs" dxfId="236" priority="235" operator="between">
      <formula>1</formula>
      <formula>5000</formula>
    </cfRule>
  </conditionalFormatting>
  <conditionalFormatting sqref="B25:B27">
    <cfRule type="cellIs" dxfId="235" priority="234" operator="between">
      <formula>1</formula>
      <formula>5000</formula>
    </cfRule>
  </conditionalFormatting>
  <conditionalFormatting sqref="B25:B27">
    <cfRule type="cellIs" dxfId="234" priority="233" operator="between">
      <formula>1</formula>
      <formula>5000</formula>
    </cfRule>
  </conditionalFormatting>
  <conditionalFormatting sqref="B25:B27">
    <cfRule type="cellIs" dxfId="233" priority="232" operator="between">
      <formula>1</formula>
      <formula>5000</formula>
    </cfRule>
  </conditionalFormatting>
  <conditionalFormatting sqref="B25:B27">
    <cfRule type="cellIs" dxfId="232" priority="231" operator="between">
      <formula>1</formula>
      <formula>5000</formula>
    </cfRule>
  </conditionalFormatting>
  <conditionalFormatting sqref="B25:B27">
    <cfRule type="cellIs" dxfId="231" priority="230" operator="between">
      <formula>1</formula>
      <formula>5000</formula>
    </cfRule>
  </conditionalFormatting>
  <conditionalFormatting sqref="B25:B27">
    <cfRule type="cellIs" dxfId="230" priority="229" operator="between">
      <formula>1</formula>
      <formula>5000</formula>
    </cfRule>
  </conditionalFormatting>
  <conditionalFormatting sqref="B25:B27">
    <cfRule type="cellIs" dxfId="229" priority="228" operator="between">
      <formula>1</formula>
      <formula>5000</formula>
    </cfRule>
  </conditionalFormatting>
  <conditionalFormatting sqref="B25:B27">
    <cfRule type="cellIs" dxfId="228" priority="227" operator="between">
      <formula>1</formula>
      <formula>5000</formula>
    </cfRule>
  </conditionalFormatting>
  <conditionalFormatting sqref="B25:B27">
    <cfRule type="cellIs" dxfId="227" priority="226" operator="between">
      <formula>1</formula>
      <formula>5000</formula>
    </cfRule>
  </conditionalFormatting>
  <conditionalFormatting sqref="B25:B27">
    <cfRule type="cellIs" dxfId="226" priority="225" operator="between">
      <formula>1</formula>
      <formula>5000</formula>
    </cfRule>
  </conditionalFormatting>
  <conditionalFormatting sqref="B25:B27">
    <cfRule type="cellIs" dxfId="225" priority="224" operator="between">
      <formula>1</formula>
      <formula>5000</formula>
    </cfRule>
  </conditionalFormatting>
  <conditionalFormatting sqref="B25:B27">
    <cfRule type="cellIs" dxfId="224" priority="223" operator="between">
      <formula>1</formula>
      <formula>5000</formula>
    </cfRule>
  </conditionalFormatting>
  <conditionalFormatting sqref="B25:B27">
    <cfRule type="cellIs" dxfId="223" priority="222" operator="between">
      <formula>1</formula>
      <formula>5000</formula>
    </cfRule>
  </conditionalFormatting>
  <conditionalFormatting sqref="B25:B27">
    <cfRule type="cellIs" dxfId="222" priority="221" operator="between">
      <formula>1</formula>
      <formula>5000</formula>
    </cfRule>
  </conditionalFormatting>
  <conditionalFormatting sqref="B25:B27">
    <cfRule type="cellIs" dxfId="221" priority="220" operator="between">
      <formula>1</formula>
      <formula>5000</formula>
    </cfRule>
  </conditionalFormatting>
  <conditionalFormatting sqref="B25:B27">
    <cfRule type="cellIs" dxfId="220" priority="219" operator="between">
      <formula>1</formula>
      <formula>5000</formula>
    </cfRule>
  </conditionalFormatting>
  <conditionalFormatting sqref="B25:B27">
    <cfRule type="cellIs" dxfId="219" priority="218" operator="between">
      <formula>1</formula>
      <formula>5000</formula>
    </cfRule>
  </conditionalFormatting>
  <conditionalFormatting sqref="B25:B27">
    <cfRule type="cellIs" dxfId="218" priority="217" operator="between">
      <formula>1</formula>
      <formula>5000</formula>
    </cfRule>
  </conditionalFormatting>
  <conditionalFormatting sqref="B25:B27">
    <cfRule type="cellIs" dxfId="217" priority="216" operator="between">
      <formula>1</formula>
      <formula>5000</formula>
    </cfRule>
  </conditionalFormatting>
  <conditionalFormatting sqref="B25:B27">
    <cfRule type="cellIs" dxfId="216" priority="215" operator="between">
      <formula>1</formula>
      <formula>5000</formula>
    </cfRule>
  </conditionalFormatting>
  <conditionalFormatting sqref="B25:B27">
    <cfRule type="cellIs" dxfId="215" priority="214" operator="between">
      <formula>1</formula>
      <formula>5000</formula>
    </cfRule>
  </conditionalFormatting>
  <conditionalFormatting sqref="B25:B27">
    <cfRule type="cellIs" dxfId="214" priority="213" operator="between">
      <formula>1</formula>
      <formula>5000</formula>
    </cfRule>
  </conditionalFormatting>
  <conditionalFormatting sqref="B25:B27">
    <cfRule type="cellIs" dxfId="213" priority="212" operator="between">
      <formula>1</formula>
      <formula>5000</formula>
    </cfRule>
  </conditionalFormatting>
  <conditionalFormatting sqref="B25:B27">
    <cfRule type="cellIs" dxfId="212" priority="211" operator="between">
      <formula>1</formula>
      <formula>5000</formula>
    </cfRule>
  </conditionalFormatting>
  <conditionalFormatting sqref="B28">
    <cfRule type="cellIs" dxfId="211" priority="210" operator="between">
      <formula>1</formula>
      <formula>5000</formula>
    </cfRule>
  </conditionalFormatting>
  <conditionalFormatting sqref="B28">
    <cfRule type="cellIs" dxfId="210" priority="209" operator="between">
      <formula>1</formula>
      <formula>5000</formula>
    </cfRule>
  </conditionalFormatting>
  <conditionalFormatting sqref="B28">
    <cfRule type="cellIs" dxfId="209" priority="208" operator="between">
      <formula>1</formula>
      <formula>5000</formula>
    </cfRule>
  </conditionalFormatting>
  <conditionalFormatting sqref="B28">
    <cfRule type="cellIs" dxfId="208" priority="207" operator="between">
      <formula>1</formula>
      <formula>5000</formula>
    </cfRule>
  </conditionalFormatting>
  <conditionalFormatting sqref="B28">
    <cfRule type="cellIs" dxfId="207" priority="206" operator="between">
      <formula>1</formula>
      <formula>5000</formula>
    </cfRule>
  </conditionalFormatting>
  <conditionalFormatting sqref="B28">
    <cfRule type="cellIs" dxfId="206" priority="205" operator="between">
      <formula>1</formula>
      <formula>5000</formula>
    </cfRule>
  </conditionalFormatting>
  <conditionalFormatting sqref="B28">
    <cfRule type="cellIs" dxfId="205" priority="204" operator="between">
      <formula>1</formula>
      <formula>5000</formula>
    </cfRule>
  </conditionalFormatting>
  <conditionalFormatting sqref="B28">
    <cfRule type="cellIs" dxfId="204" priority="203" operator="between">
      <formula>1</formula>
      <formula>5000</formula>
    </cfRule>
  </conditionalFormatting>
  <conditionalFormatting sqref="B28">
    <cfRule type="cellIs" dxfId="203" priority="202" operator="between">
      <formula>1</formula>
      <formula>5000</formula>
    </cfRule>
  </conditionalFormatting>
  <conditionalFormatting sqref="B28">
    <cfRule type="cellIs" dxfId="202" priority="201" operator="between">
      <formula>1</formula>
      <formula>5000</formula>
    </cfRule>
  </conditionalFormatting>
  <conditionalFormatting sqref="B28">
    <cfRule type="cellIs" dxfId="201" priority="200" operator="between">
      <formula>1</formula>
      <formula>5000</formula>
    </cfRule>
  </conditionalFormatting>
  <conditionalFormatting sqref="B28">
    <cfRule type="cellIs" dxfId="200" priority="199" operator="between">
      <formula>1</formula>
      <formula>5000</formula>
    </cfRule>
  </conditionalFormatting>
  <conditionalFormatting sqref="B28">
    <cfRule type="cellIs" dxfId="199" priority="198" operator="between">
      <formula>1</formula>
      <formula>5000</formula>
    </cfRule>
  </conditionalFormatting>
  <conditionalFormatting sqref="B28">
    <cfRule type="cellIs" dxfId="198" priority="197" operator="between">
      <formula>1</formula>
      <formula>5000</formula>
    </cfRule>
  </conditionalFormatting>
  <conditionalFormatting sqref="B28">
    <cfRule type="cellIs" dxfId="197" priority="196" operator="between">
      <formula>1</formula>
      <formula>5000</formula>
    </cfRule>
  </conditionalFormatting>
  <conditionalFormatting sqref="B28">
    <cfRule type="cellIs" dxfId="196" priority="195" operator="between">
      <formula>1</formula>
      <formula>5000</formula>
    </cfRule>
  </conditionalFormatting>
  <conditionalFormatting sqref="B28">
    <cfRule type="cellIs" dxfId="195" priority="194" operator="between">
      <formula>1</formula>
      <formula>5000</formula>
    </cfRule>
  </conditionalFormatting>
  <conditionalFormatting sqref="B28">
    <cfRule type="cellIs" dxfId="194" priority="193" operator="between">
      <formula>1</formula>
      <formula>5000</formula>
    </cfRule>
  </conditionalFormatting>
  <conditionalFormatting sqref="B28">
    <cfRule type="cellIs" dxfId="193" priority="192" operator="between">
      <formula>1</formula>
      <formula>5000</formula>
    </cfRule>
  </conditionalFormatting>
  <conditionalFormatting sqref="B28">
    <cfRule type="cellIs" dxfId="192" priority="191" operator="between">
      <formula>1</formula>
      <formula>5000</formula>
    </cfRule>
  </conditionalFormatting>
  <conditionalFormatting sqref="B28">
    <cfRule type="cellIs" dxfId="191" priority="190" operator="between">
      <formula>1</formula>
      <formula>5000</formula>
    </cfRule>
  </conditionalFormatting>
  <conditionalFormatting sqref="B28">
    <cfRule type="cellIs" dxfId="190" priority="189" operator="between">
      <formula>1</formula>
      <formula>5000</formula>
    </cfRule>
  </conditionalFormatting>
  <conditionalFormatting sqref="B28">
    <cfRule type="cellIs" dxfId="189" priority="188" operator="between">
      <formula>1</formula>
      <formula>5000</formula>
    </cfRule>
  </conditionalFormatting>
  <conditionalFormatting sqref="B28">
    <cfRule type="cellIs" dxfId="188" priority="187" operator="between">
      <formula>1</formula>
      <formula>5000</formula>
    </cfRule>
  </conditionalFormatting>
  <conditionalFormatting sqref="B28">
    <cfRule type="cellIs" dxfId="187" priority="186" operator="between">
      <formula>1</formula>
      <formula>5000</formula>
    </cfRule>
  </conditionalFormatting>
  <conditionalFormatting sqref="B28">
    <cfRule type="cellIs" dxfId="186" priority="185" operator="between">
      <formula>1</formula>
      <formula>5000</formula>
    </cfRule>
  </conditionalFormatting>
  <conditionalFormatting sqref="B28">
    <cfRule type="cellIs" dxfId="185" priority="184" operator="between">
      <formula>1</formula>
      <formula>5000</formula>
    </cfRule>
  </conditionalFormatting>
  <conditionalFormatting sqref="B28">
    <cfRule type="cellIs" dxfId="184" priority="183" operator="between">
      <formula>1</formula>
      <formula>5000</formula>
    </cfRule>
  </conditionalFormatting>
  <conditionalFormatting sqref="B29">
    <cfRule type="cellIs" dxfId="183" priority="182" operator="between">
      <formula>1</formula>
      <formula>5000</formula>
    </cfRule>
  </conditionalFormatting>
  <conditionalFormatting sqref="B29">
    <cfRule type="cellIs" dxfId="182" priority="181" operator="between">
      <formula>1</formula>
      <formula>5000</formula>
    </cfRule>
  </conditionalFormatting>
  <conditionalFormatting sqref="B29">
    <cfRule type="cellIs" dxfId="181" priority="180" operator="between">
      <formula>1</formula>
      <formula>5000</formula>
    </cfRule>
  </conditionalFormatting>
  <conditionalFormatting sqref="B29">
    <cfRule type="cellIs" dxfId="180" priority="179" operator="between">
      <formula>1</formula>
      <formula>5000</formula>
    </cfRule>
  </conditionalFormatting>
  <conditionalFormatting sqref="B29">
    <cfRule type="cellIs" dxfId="179" priority="178" operator="between">
      <formula>1</formula>
      <formula>5000</formula>
    </cfRule>
  </conditionalFormatting>
  <conditionalFormatting sqref="B29">
    <cfRule type="cellIs" dxfId="178" priority="177" operator="between">
      <formula>1</formula>
      <formula>5000</formula>
    </cfRule>
  </conditionalFormatting>
  <conditionalFormatting sqref="B29">
    <cfRule type="cellIs" dxfId="177" priority="176" operator="between">
      <formula>1</formula>
      <formula>5000</formula>
    </cfRule>
  </conditionalFormatting>
  <conditionalFormatting sqref="B29">
    <cfRule type="cellIs" dxfId="176" priority="175" operator="between">
      <formula>1</formula>
      <formula>5000</formula>
    </cfRule>
  </conditionalFormatting>
  <conditionalFormatting sqref="B29">
    <cfRule type="cellIs" dxfId="175" priority="174" operator="between">
      <formula>1</formula>
      <formula>5000</formula>
    </cfRule>
  </conditionalFormatting>
  <conditionalFormatting sqref="B29">
    <cfRule type="cellIs" dxfId="174" priority="173" operator="between">
      <formula>1</formula>
      <formula>5000</formula>
    </cfRule>
  </conditionalFormatting>
  <conditionalFormatting sqref="B29">
    <cfRule type="cellIs" dxfId="173" priority="172" operator="between">
      <formula>1</formula>
      <formula>5000</formula>
    </cfRule>
  </conditionalFormatting>
  <conditionalFormatting sqref="B29">
    <cfRule type="cellIs" dxfId="172" priority="171" operator="between">
      <formula>1</formula>
      <formula>5000</formula>
    </cfRule>
  </conditionalFormatting>
  <conditionalFormatting sqref="B29">
    <cfRule type="cellIs" dxfId="171" priority="170" operator="between">
      <formula>1</formula>
      <formula>5000</formula>
    </cfRule>
  </conditionalFormatting>
  <conditionalFormatting sqref="B29">
    <cfRule type="cellIs" dxfId="170" priority="169" operator="between">
      <formula>1</formula>
      <formula>5000</formula>
    </cfRule>
  </conditionalFormatting>
  <conditionalFormatting sqref="B30">
    <cfRule type="cellIs" dxfId="169" priority="168" operator="between">
      <formula>1</formula>
      <formula>5000</formula>
    </cfRule>
  </conditionalFormatting>
  <conditionalFormatting sqref="B30">
    <cfRule type="cellIs" dxfId="168" priority="167" operator="between">
      <formula>1</formula>
      <formula>5000</formula>
    </cfRule>
  </conditionalFormatting>
  <conditionalFormatting sqref="B30">
    <cfRule type="cellIs" dxfId="167" priority="166" operator="between">
      <formula>1</formula>
      <formula>5000</formula>
    </cfRule>
  </conditionalFormatting>
  <conditionalFormatting sqref="B30">
    <cfRule type="cellIs" dxfId="166" priority="165" operator="between">
      <formula>1</formula>
      <formula>5000</formula>
    </cfRule>
  </conditionalFormatting>
  <conditionalFormatting sqref="B30">
    <cfRule type="cellIs" dxfId="165" priority="164" operator="between">
      <formula>1</formula>
      <formula>5000</formula>
    </cfRule>
  </conditionalFormatting>
  <conditionalFormatting sqref="B30">
    <cfRule type="cellIs" dxfId="164" priority="163" operator="between">
      <formula>1</formula>
      <formula>5000</formula>
    </cfRule>
  </conditionalFormatting>
  <conditionalFormatting sqref="B30">
    <cfRule type="cellIs" dxfId="163" priority="162" operator="between">
      <formula>1</formula>
      <formula>5000</formula>
    </cfRule>
  </conditionalFormatting>
  <conditionalFormatting sqref="B30">
    <cfRule type="cellIs" dxfId="162" priority="161" operator="between">
      <formula>1</formula>
      <formula>5000</formula>
    </cfRule>
  </conditionalFormatting>
  <conditionalFormatting sqref="B31">
    <cfRule type="cellIs" dxfId="161" priority="160" operator="between">
      <formula>1</formula>
      <formula>5000</formula>
    </cfRule>
  </conditionalFormatting>
  <conditionalFormatting sqref="B31">
    <cfRule type="cellIs" dxfId="160" priority="159" operator="between">
      <formula>1</formula>
      <formula>5000</formula>
    </cfRule>
  </conditionalFormatting>
  <conditionalFormatting sqref="B31">
    <cfRule type="cellIs" dxfId="159" priority="158" operator="between">
      <formula>1</formula>
      <formula>5000</formula>
    </cfRule>
  </conditionalFormatting>
  <conditionalFormatting sqref="B31">
    <cfRule type="cellIs" dxfId="158" priority="157" operator="between">
      <formula>1</formula>
      <formula>5000</formula>
    </cfRule>
  </conditionalFormatting>
  <conditionalFormatting sqref="B31">
    <cfRule type="cellIs" dxfId="157" priority="156" operator="between">
      <formula>1</formula>
      <formula>5000</formula>
    </cfRule>
  </conditionalFormatting>
  <conditionalFormatting sqref="B31">
    <cfRule type="cellIs" dxfId="156" priority="155" operator="between">
      <formula>1</formula>
      <formula>5000</formula>
    </cfRule>
  </conditionalFormatting>
  <conditionalFormatting sqref="B31">
    <cfRule type="cellIs" dxfId="155" priority="154" operator="between">
      <formula>1</formula>
      <formula>5000</formula>
    </cfRule>
  </conditionalFormatting>
  <conditionalFormatting sqref="B31">
    <cfRule type="cellIs" dxfId="154" priority="153" operator="between">
      <formula>1</formula>
      <formula>5000</formula>
    </cfRule>
  </conditionalFormatting>
  <conditionalFormatting sqref="B32">
    <cfRule type="cellIs" dxfId="153" priority="152" operator="between">
      <formula>1</formula>
      <formula>5000</formula>
    </cfRule>
  </conditionalFormatting>
  <conditionalFormatting sqref="B32">
    <cfRule type="cellIs" dxfId="152" priority="151" operator="between">
      <formula>1</formula>
      <formula>5000</formula>
    </cfRule>
  </conditionalFormatting>
  <conditionalFormatting sqref="B32">
    <cfRule type="cellIs" dxfId="151" priority="150" operator="between">
      <formula>1</formula>
      <formula>5000</formula>
    </cfRule>
  </conditionalFormatting>
  <conditionalFormatting sqref="B32">
    <cfRule type="cellIs" dxfId="150" priority="149" operator="between">
      <formula>1</formula>
      <formula>5000</formula>
    </cfRule>
  </conditionalFormatting>
  <conditionalFormatting sqref="B32">
    <cfRule type="cellIs" dxfId="149" priority="148" operator="between">
      <formula>1</formula>
      <formula>5000</formula>
    </cfRule>
  </conditionalFormatting>
  <conditionalFormatting sqref="B32">
    <cfRule type="cellIs" dxfId="148" priority="147" operator="between">
      <formula>1</formula>
      <formula>5000</formula>
    </cfRule>
  </conditionalFormatting>
  <conditionalFormatting sqref="B32">
    <cfRule type="cellIs" dxfId="147" priority="146" operator="between">
      <formula>1</formula>
      <formula>5000</formula>
    </cfRule>
  </conditionalFormatting>
  <conditionalFormatting sqref="B32">
    <cfRule type="cellIs" dxfId="146" priority="145" operator="between">
      <formula>1</formula>
      <formula>5000</formula>
    </cfRule>
  </conditionalFormatting>
  <conditionalFormatting sqref="B32">
    <cfRule type="cellIs" dxfId="145" priority="144" operator="between">
      <formula>1</formula>
      <formula>5000</formula>
    </cfRule>
  </conditionalFormatting>
  <conditionalFormatting sqref="B32">
    <cfRule type="cellIs" dxfId="144" priority="143" operator="between">
      <formula>1</formula>
      <formula>5000</formula>
    </cfRule>
  </conditionalFormatting>
  <conditionalFormatting sqref="B32">
    <cfRule type="cellIs" dxfId="143" priority="142" operator="between">
      <formula>1</formula>
      <formula>5000</formula>
    </cfRule>
  </conditionalFormatting>
  <conditionalFormatting sqref="B32">
    <cfRule type="cellIs" dxfId="142" priority="141" operator="between">
      <formula>1</formula>
      <formula>5000</formula>
    </cfRule>
  </conditionalFormatting>
  <conditionalFormatting sqref="B32">
    <cfRule type="cellIs" dxfId="141" priority="140" operator="between">
      <formula>1</formula>
      <formula>5000</formula>
    </cfRule>
  </conditionalFormatting>
  <conditionalFormatting sqref="B32">
    <cfRule type="cellIs" dxfId="140" priority="139" operator="between">
      <formula>1</formula>
      <formula>5000</formula>
    </cfRule>
  </conditionalFormatting>
  <conditionalFormatting sqref="B32">
    <cfRule type="cellIs" dxfId="139" priority="138" operator="between">
      <formula>1</formula>
      <formula>5000</formula>
    </cfRule>
  </conditionalFormatting>
  <conditionalFormatting sqref="B32">
    <cfRule type="cellIs" dxfId="138" priority="137" operator="between">
      <formula>1</formula>
      <formula>5000</formula>
    </cfRule>
  </conditionalFormatting>
  <conditionalFormatting sqref="B32">
    <cfRule type="cellIs" dxfId="137" priority="136" operator="between">
      <formula>1</formula>
      <formula>5000</formula>
    </cfRule>
  </conditionalFormatting>
  <conditionalFormatting sqref="B32">
    <cfRule type="cellIs" dxfId="136" priority="135" operator="between">
      <formula>1</formula>
      <formula>5000</formula>
    </cfRule>
  </conditionalFormatting>
  <conditionalFormatting sqref="B32">
    <cfRule type="cellIs" dxfId="135" priority="134" operator="between">
      <formula>1</formula>
      <formula>5000</formula>
    </cfRule>
  </conditionalFormatting>
  <conditionalFormatting sqref="B32">
    <cfRule type="cellIs" dxfId="134" priority="133" operator="between">
      <formula>1</formula>
      <formula>5000</formula>
    </cfRule>
  </conditionalFormatting>
  <conditionalFormatting sqref="B32">
    <cfRule type="cellIs" dxfId="133" priority="132" operator="between">
      <formula>1</formula>
      <formula>5000</formula>
    </cfRule>
  </conditionalFormatting>
  <conditionalFormatting sqref="B32">
    <cfRule type="cellIs" dxfId="132" priority="131" operator="between">
      <formula>1</formula>
      <formula>5000</formula>
    </cfRule>
  </conditionalFormatting>
  <conditionalFormatting sqref="B32">
    <cfRule type="cellIs" dxfId="131" priority="130" operator="between">
      <formula>1</formula>
      <formula>5000</formula>
    </cfRule>
  </conditionalFormatting>
  <conditionalFormatting sqref="B32">
    <cfRule type="cellIs" dxfId="130" priority="129" operator="between">
      <formula>1</formula>
      <formula>5000</formula>
    </cfRule>
  </conditionalFormatting>
  <conditionalFormatting sqref="B32">
    <cfRule type="cellIs" dxfId="129" priority="128" operator="between">
      <formula>1</formula>
      <formula>5000</formula>
    </cfRule>
  </conditionalFormatting>
  <conditionalFormatting sqref="B32">
    <cfRule type="cellIs" dxfId="128" priority="127" operator="between">
      <formula>1</formula>
      <formula>5000</formula>
    </cfRule>
  </conditionalFormatting>
  <conditionalFormatting sqref="B32">
    <cfRule type="cellIs" dxfId="127" priority="126" operator="between">
      <formula>1</formula>
      <formula>5000</formula>
    </cfRule>
  </conditionalFormatting>
  <conditionalFormatting sqref="B32">
    <cfRule type="cellIs" dxfId="126" priority="125" operator="between">
      <formula>1</formula>
      <formula>5000</formula>
    </cfRule>
  </conditionalFormatting>
  <conditionalFormatting sqref="B32">
    <cfRule type="cellIs" dxfId="125" priority="124" operator="between">
      <formula>1</formula>
      <formula>5000</formula>
    </cfRule>
  </conditionalFormatting>
  <conditionalFormatting sqref="B32">
    <cfRule type="cellIs" dxfId="124" priority="123" operator="between">
      <formula>1</formula>
      <formula>5000</formula>
    </cfRule>
  </conditionalFormatting>
  <conditionalFormatting sqref="B32">
    <cfRule type="cellIs" dxfId="123" priority="122" operator="between">
      <formula>1</formula>
      <formula>5000</formula>
    </cfRule>
  </conditionalFormatting>
  <conditionalFormatting sqref="B32">
    <cfRule type="cellIs" dxfId="122" priority="121" operator="between">
      <formula>1</formula>
      <formula>5000</formula>
    </cfRule>
  </conditionalFormatting>
  <conditionalFormatting sqref="B32">
    <cfRule type="cellIs" dxfId="121" priority="120" operator="between">
      <formula>1</formula>
      <formula>5000</formula>
    </cfRule>
  </conditionalFormatting>
  <conditionalFormatting sqref="B32">
    <cfRule type="cellIs" dxfId="120" priority="119" operator="between">
      <formula>1</formula>
      <formula>5000</formula>
    </cfRule>
  </conditionalFormatting>
  <conditionalFormatting sqref="B32">
    <cfRule type="cellIs" dxfId="119" priority="118" operator="between">
      <formula>1</formula>
      <formula>5000</formula>
    </cfRule>
  </conditionalFormatting>
  <conditionalFormatting sqref="B32">
    <cfRule type="cellIs" dxfId="118" priority="117" operator="between">
      <formula>1</formula>
      <formula>5000</formula>
    </cfRule>
  </conditionalFormatting>
  <conditionalFormatting sqref="B32">
    <cfRule type="cellIs" dxfId="117" priority="116" operator="between">
      <formula>1</formula>
      <formula>5000</formula>
    </cfRule>
  </conditionalFormatting>
  <conditionalFormatting sqref="B32">
    <cfRule type="cellIs" dxfId="116" priority="115" operator="between">
      <formula>1</formula>
      <formula>5000</formula>
    </cfRule>
  </conditionalFormatting>
  <conditionalFormatting sqref="B32">
    <cfRule type="cellIs" dxfId="115" priority="114" operator="between">
      <formula>1</formula>
      <formula>5000</formula>
    </cfRule>
  </conditionalFormatting>
  <conditionalFormatting sqref="B32">
    <cfRule type="cellIs" dxfId="114" priority="113" operator="between">
      <formula>1</formula>
      <formula>5000</formula>
    </cfRule>
  </conditionalFormatting>
  <conditionalFormatting sqref="B32">
    <cfRule type="cellIs" dxfId="113" priority="112" operator="between">
      <formula>1</formula>
      <formula>5000</formula>
    </cfRule>
  </conditionalFormatting>
  <conditionalFormatting sqref="B32">
    <cfRule type="cellIs" dxfId="112" priority="111" operator="between">
      <formula>1</formula>
      <formula>5000</formula>
    </cfRule>
  </conditionalFormatting>
  <conditionalFormatting sqref="B32">
    <cfRule type="cellIs" dxfId="111" priority="110" operator="between">
      <formula>1</formula>
      <formula>5000</formula>
    </cfRule>
  </conditionalFormatting>
  <conditionalFormatting sqref="B32">
    <cfRule type="cellIs" dxfId="110" priority="109" operator="between">
      <formula>1</formula>
      <formula>5000</formula>
    </cfRule>
  </conditionalFormatting>
  <conditionalFormatting sqref="B32">
    <cfRule type="cellIs" dxfId="109" priority="108" operator="between">
      <formula>1</formula>
      <formula>5000</formula>
    </cfRule>
  </conditionalFormatting>
  <conditionalFormatting sqref="B32">
    <cfRule type="cellIs" dxfId="108" priority="107" operator="between">
      <formula>1</formula>
      <formula>5000</formula>
    </cfRule>
  </conditionalFormatting>
  <conditionalFormatting sqref="B32">
    <cfRule type="cellIs" dxfId="107" priority="106" operator="between">
      <formula>1</formula>
      <formula>5000</formula>
    </cfRule>
  </conditionalFormatting>
  <conditionalFormatting sqref="B32">
    <cfRule type="cellIs" dxfId="106" priority="105" operator="between">
      <formula>1</formula>
      <formula>5000</formula>
    </cfRule>
  </conditionalFormatting>
  <conditionalFormatting sqref="B32">
    <cfRule type="cellIs" dxfId="105" priority="104" operator="between">
      <formula>1</formula>
      <formula>5000</formula>
    </cfRule>
  </conditionalFormatting>
  <conditionalFormatting sqref="B32">
    <cfRule type="cellIs" dxfId="104" priority="103" operator="between">
      <formula>1</formula>
      <formula>5000</formula>
    </cfRule>
  </conditionalFormatting>
  <conditionalFormatting sqref="B32">
    <cfRule type="cellIs" dxfId="103" priority="102" operator="between">
      <formula>1</formula>
      <formula>5000</formula>
    </cfRule>
  </conditionalFormatting>
  <conditionalFormatting sqref="B32">
    <cfRule type="cellIs" dxfId="102" priority="101" operator="between">
      <formula>1</formula>
      <formula>5000</formula>
    </cfRule>
  </conditionalFormatting>
  <conditionalFormatting sqref="B32">
    <cfRule type="cellIs" dxfId="101" priority="100" operator="between">
      <formula>1</formula>
      <formula>5000</formula>
    </cfRule>
  </conditionalFormatting>
  <conditionalFormatting sqref="B32">
    <cfRule type="cellIs" dxfId="100" priority="99" operator="between">
      <formula>1</formula>
      <formula>5000</formula>
    </cfRule>
  </conditionalFormatting>
  <conditionalFormatting sqref="B32">
    <cfRule type="cellIs" dxfId="99" priority="98" operator="between">
      <formula>1</formula>
      <formula>5000</formula>
    </cfRule>
  </conditionalFormatting>
  <conditionalFormatting sqref="B32">
    <cfRule type="cellIs" dxfId="98" priority="97" operator="between">
      <formula>1</formula>
      <formula>5000</formula>
    </cfRule>
  </conditionalFormatting>
  <conditionalFormatting sqref="B32">
    <cfRule type="cellIs" dxfId="97" priority="96" operator="between">
      <formula>1</formula>
      <formula>5000</formula>
    </cfRule>
  </conditionalFormatting>
  <conditionalFormatting sqref="B32">
    <cfRule type="cellIs" dxfId="96" priority="95" operator="between">
      <formula>1</formula>
      <formula>5000</formula>
    </cfRule>
  </conditionalFormatting>
  <conditionalFormatting sqref="B32">
    <cfRule type="cellIs" dxfId="95" priority="94" operator="between">
      <formula>1</formula>
      <formula>5000</formula>
    </cfRule>
  </conditionalFormatting>
  <conditionalFormatting sqref="B32">
    <cfRule type="cellIs" dxfId="94" priority="93" operator="between">
      <formula>1</formula>
      <formula>5000</formula>
    </cfRule>
  </conditionalFormatting>
  <conditionalFormatting sqref="B32">
    <cfRule type="cellIs" dxfId="93" priority="92" operator="between">
      <formula>1</formula>
      <formula>5000</formula>
    </cfRule>
  </conditionalFormatting>
  <conditionalFormatting sqref="B32">
    <cfRule type="cellIs" dxfId="92" priority="91" operator="between">
      <formula>1</formula>
      <formula>5000</formula>
    </cfRule>
  </conditionalFormatting>
  <conditionalFormatting sqref="B33:B34">
    <cfRule type="cellIs" dxfId="91" priority="90" operator="between">
      <formula>1</formula>
      <formula>5000</formula>
    </cfRule>
  </conditionalFormatting>
  <conditionalFormatting sqref="B33:B34">
    <cfRule type="cellIs" dxfId="90" priority="89" operator="between">
      <formula>1</formula>
      <formula>5000</formula>
    </cfRule>
  </conditionalFormatting>
  <conditionalFormatting sqref="B33:B34">
    <cfRule type="cellIs" dxfId="89" priority="88" operator="between">
      <formula>1</formula>
      <formula>5000</formula>
    </cfRule>
  </conditionalFormatting>
  <conditionalFormatting sqref="B33:B34">
    <cfRule type="cellIs" dxfId="88" priority="87" operator="between">
      <formula>1</formula>
      <formula>5000</formula>
    </cfRule>
  </conditionalFormatting>
  <conditionalFormatting sqref="B33:B34">
    <cfRule type="cellIs" dxfId="87" priority="86" operator="between">
      <formula>1</formula>
      <formula>5000</formula>
    </cfRule>
  </conditionalFormatting>
  <conditionalFormatting sqref="B33:B34">
    <cfRule type="cellIs" dxfId="86" priority="85" operator="between">
      <formula>1</formula>
      <formula>5000</formula>
    </cfRule>
  </conditionalFormatting>
  <conditionalFormatting sqref="B33:B34">
    <cfRule type="cellIs" dxfId="85" priority="84" operator="between">
      <formula>1</formula>
      <formula>5000</formula>
    </cfRule>
  </conditionalFormatting>
  <conditionalFormatting sqref="B33:B34">
    <cfRule type="cellIs" dxfId="84" priority="83" operator="between">
      <formula>1</formula>
      <formula>5000</formula>
    </cfRule>
  </conditionalFormatting>
  <conditionalFormatting sqref="B33:B34">
    <cfRule type="cellIs" dxfId="83" priority="82" operator="between">
      <formula>1</formula>
      <formula>5000</formula>
    </cfRule>
  </conditionalFormatting>
  <conditionalFormatting sqref="B33:B34">
    <cfRule type="cellIs" dxfId="82" priority="81" operator="between">
      <formula>1</formula>
      <formula>5000</formula>
    </cfRule>
  </conditionalFormatting>
  <conditionalFormatting sqref="B33:B34">
    <cfRule type="cellIs" dxfId="81" priority="80" operator="between">
      <formula>1</formula>
      <formula>5000</formula>
    </cfRule>
  </conditionalFormatting>
  <conditionalFormatting sqref="B33:B34">
    <cfRule type="cellIs" dxfId="80" priority="79" operator="between">
      <formula>1</formula>
      <formula>5000</formula>
    </cfRule>
  </conditionalFormatting>
  <conditionalFormatting sqref="B33:B34">
    <cfRule type="cellIs" dxfId="79" priority="78" operator="between">
      <formula>1</formula>
      <formula>5000</formula>
    </cfRule>
  </conditionalFormatting>
  <conditionalFormatting sqref="B33:B34">
    <cfRule type="cellIs" dxfId="78" priority="77" operator="between">
      <formula>1</formula>
      <formula>5000</formula>
    </cfRule>
  </conditionalFormatting>
  <conditionalFormatting sqref="B33:B34">
    <cfRule type="cellIs" dxfId="77" priority="76" operator="between">
      <formula>1</formula>
      <formula>5000</formula>
    </cfRule>
  </conditionalFormatting>
  <conditionalFormatting sqref="B33:B34">
    <cfRule type="cellIs" dxfId="76" priority="75" operator="between">
      <formula>1</formula>
      <formula>5000</formula>
    </cfRule>
  </conditionalFormatting>
  <conditionalFormatting sqref="B33:B34">
    <cfRule type="cellIs" dxfId="75" priority="74" operator="between">
      <formula>1</formula>
      <formula>5000</formula>
    </cfRule>
  </conditionalFormatting>
  <conditionalFormatting sqref="B33:B34">
    <cfRule type="cellIs" dxfId="74" priority="73" operator="between">
      <formula>1</formula>
      <formula>5000</formula>
    </cfRule>
  </conditionalFormatting>
  <conditionalFormatting sqref="B33:B34">
    <cfRule type="cellIs" dxfId="73" priority="72" operator="between">
      <formula>1</formula>
      <formula>5000</formula>
    </cfRule>
  </conditionalFormatting>
  <conditionalFormatting sqref="B33:B34">
    <cfRule type="cellIs" dxfId="72" priority="71" operator="between">
      <formula>1</formula>
      <formula>5000</formula>
    </cfRule>
  </conditionalFormatting>
  <conditionalFormatting sqref="B33:B34">
    <cfRule type="cellIs" dxfId="71" priority="70" operator="between">
      <formula>1</formula>
      <formula>5000</formula>
    </cfRule>
  </conditionalFormatting>
  <conditionalFormatting sqref="B33:B34">
    <cfRule type="cellIs" dxfId="70" priority="69" operator="between">
      <formula>1</formula>
      <formula>5000</formula>
    </cfRule>
  </conditionalFormatting>
  <conditionalFormatting sqref="B33:B34">
    <cfRule type="cellIs" dxfId="69" priority="68" operator="between">
      <formula>1</formula>
      <formula>5000</formula>
    </cfRule>
  </conditionalFormatting>
  <conditionalFormatting sqref="B33:B34">
    <cfRule type="cellIs" dxfId="68" priority="67" operator="between">
      <formula>1</formula>
      <formula>5000</formula>
    </cfRule>
  </conditionalFormatting>
  <conditionalFormatting sqref="B33:B34">
    <cfRule type="cellIs" dxfId="67" priority="66" operator="between">
      <formula>1</formula>
      <formula>5000</formula>
    </cfRule>
  </conditionalFormatting>
  <conditionalFormatting sqref="B33:B34">
    <cfRule type="cellIs" dxfId="66" priority="65" operator="between">
      <formula>1</formula>
      <formula>5000</formula>
    </cfRule>
  </conditionalFormatting>
  <conditionalFormatting sqref="B33:B34">
    <cfRule type="cellIs" dxfId="65" priority="64" operator="between">
      <formula>1</formula>
      <formula>5000</formula>
    </cfRule>
  </conditionalFormatting>
  <conditionalFormatting sqref="B33:B34">
    <cfRule type="cellIs" dxfId="64" priority="63" operator="between">
      <formula>1</formula>
      <formula>5000</formula>
    </cfRule>
  </conditionalFormatting>
  <conditionalFormatting sqref="B33:B34">
    <cfRule type="cellIs" dxfId="63" priority="62" operator="between">
      <formula>1</formula>
      <formula>5000</formula>
    </cfRule>
  </conditionalFormatting>
  <conditionalFormatting sqref="B33:B34">
    <cfRule type="cellIs" dxfId="62" priority="61" operator="between">
      <formula>1</formula>
      <formula>5000</formula>
    </cfRule>
  </conditionalFormatting>
  <conditionalFormatting sqref="B33:B34">
    <cfRule type="cellIs" dxfId="61" priority="60" operator="between">
      <formula>1</formula>
      <formula>5000</formula>
    </cfRule>
  </conditionalFormatting>
  <conditionalFormatting sqref="B33:B34">
    <cfRule type="cellIs" dxfId="60" priority="59" operator="between">
      <formula>1</formula>
      <formula>5000</formula>
    </cfRule>
  </conditionalFormatting>
  <conditionalFormatting sqref="B33:B34">
    <cfRule type="cellIs" dxfId="59" priority="58" operator="between">
      <formula>1</formula>
      <formula>5000</formula>
    </cfRule>
  </conditionalFormatting>
  <conditionalFormatting sqref="B33:B34">
    <cfRule type="cellIs" dxfId="58" priority="57" operator="between">
      <formula>1</formula>
      <formula>5000</formula>
    </cfRule>
  </conditionalFormatting>
  <conditionalFormatting sqref="B33:B34">
    <cfRule type="cellIs" dxfId="57" priority="56" operator="between">
      <formula>1</formula>
      <formula>5000</formula>
    </cfRule>
  </conditionalFormatting>
  <conditionalFormatting sqref="B33:B34">
    <cfRule type="cellIs" dxfId="56" priority="55" operator="between">
      <formula>1</formula>
      <formula>5000</formula>
    </cfRule>
  </conditionalFormatting>
  <conditionalFormatting sqref="B33:B34">
    <cfRule type="cellIs" dxfId="55" priority="54" operator="between">
      <formula>1</formula>
      <formula>5000</formula>
    </cfRule>
  </conditionalFormatting>
  <conditionalFormatting sqref="B33:B34">
    <cfRule type="cellIs" dxfId="54" priority="53" operator="between">
      <formula>1</formula>
      <formula>5000</formula>
    </cfRule>
  </conditionalFormatting>
  <conditionalFormatting sqref="B33:B34">
    <cfRule type="cellIs" dxfId="53" priority="52" operator="between">
      <formula>1</formula>
      <formula>5000</formula>
    </cfRule>
  </conditionalFormatting>
  <conditionalFormatting sqref="B33:B34">
    <cfRule type="cellIs" dxfId="52" priority="51" operator="between">
      <formula>1</formula>
      <formula>5000</formula>
    </cfRule>
  </conditionalFormatting>
  <conditionalFormatting sqref="B33:B34">
    <cfRule type="cellIs" dxfId="51" priority="50" operator="between">
      <formula>1</formula>
      <formula>5000</formula>
    </cfRule>
  </conditionalFormatting>
  <conditionalFormatting sqref="B33:B34">
    <cfRule type="cellIs" dxfId="50" priority="49" operator="between">
      <formula>1</formula>
      <formula>5000</formula>
    </cfRule>
  </conditionalFormatting>
  <conditionalFormatting sqref="B33:B34">
    <cfRule type="cellIs" dxfId="49" priority="48" operator="between">
      <formula>1</formula>
      <formula>5000</formula>
    </cfRule>
  </conditionalFormatting>
  <conditionalFormatting sqref="B33:B34">
    <cfRule type="cellIs" dxfId="48" priority="47" operator="between">
      <formula>1</formula>
      <formula>5000</formula>
    </cfRule>
  </conditionalFormatting>
  <conditionalFormatting sqref="B33:B34">
    <cfRule type="cellIs" dxfId="47" priority="46" operator="between">
      <formula>1</formula>
      <formula>5000</formula>
    </cfRule>
  </conditionalFormatting>
  <conditionalFormatting sqref="B33:B34">
    <cfRule type="cellIs" dxfId="46" priority="45" operator="between">
      <formula>1</formula>
      <formula>5000</formula>
    </cfRule>
  </conditionalFormatting>
  <conditionalFormatting sqref="B33:B34">
    <cfRule type="cellIs" dxfId="45" priority="44" operator="between">
      <formula>1</formula>
      <formula>5000</formula>
    </cfRule>
  </conditionalFormatting>
  <conditionalFormatting sqref="B33:B34">
    <cfRule type="cellIs" dxfId="44" priority="43" operator="between">
      <formula>1</formula>
      <formula>5000</formula>
    </cfRule>
  </conditionalFormatting>
  <conditionalFormatting sqref="B33:B34">
    <cfRule type="cellIs" dxfId="43" priority="42" operator="between">
      <formula>1</formula>
      <formula>5000</formula>
    </cfRule>
  </conditionalFormatting>
  <conditionalFormatting sqref="B33:B34">
    <cfRule type="cellIs" dxfId="42" priority="41" operator="between">
      <formula>1</formula>
      <formula>5000</formula>
    </cfRule>
  </conditionalFormatting>
  <conditionalFormatting sqref="B33:B34">
    <cfRule type="cellIs" dxfId="41" priority="40" operator="between">
      <formula>1</formula>
      <formula>5000</formula>
    </cfRule>
  </conditionalFormatting>
  <conditionalFormatting sqref="B33:B34">
    <cfRule type="cellIs" dxfId="40" priority="39" operator="between">
      <formula>1</formula>
      <formula>5000</formula>
    </cfRule>
  </conditionalFormatting>
  <conditionalFormatting sqref="B33:B34">
    <cfRule type="cellIs" dxfId="39" priority="38" operator="between">
      <formula>1</formula>
      <formula>5000</formula>
    </cfRule>
  </conditionalFormatting>
  <conditionalFormatting sqref="B33:B34">
    <cfRule type="cellIs" dxfId="38" priority="37" operator="between">
      <formula>1</formula>
      <formula>5000</formula>
    </cfRule>
  </conditionalFormatting>
  <conditionalFormatting sqref="B33:B34">
    <cfRule type="cellIs" dxfId="37" priority="36" operator="between">
      <formula>1</formula>
      <formula>5000</formula>
    </cfRule>
  </conditionalFormatting>
  <conditionalFormatting sqref="B33:B34">
    <cfRule type="cellIs" dxfId="36" priority="35" operator="between">
      <formula>1</formula>
      <formula>5000</formula>
    </cfRule>
  </conditionalFormatting>
  <conditionalFormatting sqref="B33:B34">
    <cfRule type="cellIs" dxfId="35" priority="34" operator="between">
      <formula>1</formula>
      <formula>5000</formula>
    </cfRule>
  </conditionalFormatting>
  <conditionalFormatting sqref="B33:B34">
    <cfRule type="cellIs" dxfId="34" priority="33" operator="between">
      <formula>1</formula>
      <formula>5000</formula>
    </cfRule>
  </conditionalFormatting>
  <conditionalFormatting sqref="B33:B34">
    <cfRule type="cellIs" dxfId="33" priority="32" operator="between">
      <formula>1</formula>
      <formula>5000</formula>
    </cfRule>
  </conditionalFormatting>
  <conditionalFormatting sqref="B33:B34">
    <cfRule type="cellIs" dxfId="32" priority="31" operator="between">
      <formula>1</formula>
      <formula>5000</formula>
    </cfRule>
  </conditionalFormatting>
  <conditionalFormatting sqref="B33:B34">
    <cfRule type="cellIs" dxfId="31" priority="30" operator="between">
      <formula>1</formula>
      <formula>5000</formula>
    </cfRule>
  </conditionalFormatting>
  <conditionalFormatting sqref="B33:B34">
    <cfRule type="cellIs" dxfId="30" priority="29" operator="between">
      <formula>1</formula>
      <formula>5000</formula>
    </cfRule>
  </conditionalFormatting>
  <conditionalFormatting sqref="B35">
    <cfRule type="cellIs" dxfId="29" priority="28" operator="between">
      <formula>1</formula>
      <formula>5000</formula>
    </cfRule>
  </conditionalFormatting>
  <conditionalFormatting sqref="B35">
    <cfRule type="cellIs" dxfId="28" priority="27" operator="between">
      <formula>1</formula>
      <formula>5000</formula>
    </cfRule>
  </conditionalFormatting>
  <conditionalFormatting sqref="B35">
    <cfRule type="cellIs" dxfId="27" priority="26" operator="between">
      <formula>1</formula>
      <formula>5000</formula>
    </cfRule>
  </conditionalFormatting>
  <conditionalFormatting sqref="B35">
    <cfRule type="cellIs" dxfId="26" priority="25" operator="between">
      <formula>1</formula>
      <formula>5000</formula>
    </cfRule>
  </conditionalFormatting>
  <conditionalFormatting sqref="B35">
    <cfRule type="cellIs" dxfId="25" priority="24" operator="between">
      <formula>1</formula>
      <formula>5000</formula>
    </cfRule>
  </conditionalFormatting>
  <conditionalFormatting sqref="B35">
    <cfRule type="cellIs" dxfId="24" priority="23" operator="between">
      <formula>1</formula>
      <formula>5000</formula>
    </cfRule>
  </conditionalFormatting>
  <conditionalFormatting sqref="B35">
    <cfRule type="cellIs" dxfId="23" priority="22" operator="between">
      <formula>1</formula>
      <formula>5000</formula>
    </cfRule>
  </conditionalFormatting>
  <conditionalFormatting sqref="B35">
    <cfRule type="cellIs" dxfId="22" priority="21" operator="between">
      <formula>1</formula>
      <formula>5000</formula>
    </cfRule>
  </conditionalFormatting>
  <conditionalFormatting sqref="B35">
    <cfRule type="cellIs" dxfId="21" priority="20" operator="between">
      <formula>1</formula>
      <formula>5000</formula>
    </cfRule>
  </conditionalFormatting>
  <conditionalFormatting sqref="B35">
    <cfRule type="cellIs" dxfId="20" priority="19" operator="between">
      <formula>1</formula>
      <formula>5000</formula>
    </cfRule>
  </conditionalFormatting>
  <conditionalFormatting sqref="B35">
    <cfRule type="cellIs" dxfId="19" priority="18" operator="between">
      <formula>1</formula>
      <formula>5000</formula>
    </cfRule>
  </conditionalFormatting>
  <conditionalFormatting sqref="B35">
    <cfRule type="cellIs" dxfId="18" priority="17" operator="between">
      <formula>1</formula>
      <formula>5000</formula>
    </cfRule>
  </conditionalFormatting>
  <conditionalFormatting sqref="B35">
    <cfRule type="cellIs" dxfId="17" priority="16" operator="between">
      <formula>1</formula>
      <formula>5000</formula>
    </cfRule>
  </conditionalFormatting>
  <conditionalFormatting sqref="B35">
    <cfRule type="cellIs" dxfId="16" priority="15" operator="between">
      <formula>1</formula>
      <formula>5000</formula>
    </cfRule>
  </conditionalFormatting>
  <conditionalFormatting sqref="B35">
    <cfRule type="cellIs" dxfId="15" priority="14" operator="between">
      <formula>1</formula>
      <formula>5000</formula>
    </cfRule>
  </conditionalFormatting>
  <conditionalFormatting sqref="B35">
    <cfRule type="cellIs" dxfId="14" priority="13" operator="between">
      <formula>1</formula>
      <formula>5000</formula>
    </cfRule>
  </conditionalFormatting>
  <conditionalFormatting sqref="B35">
    <cfRule type="cellIs" dxfId="13" priority="12" operator="between">
      <formula>1</formula>
      <formula>5000</formula>
    </cfRule>
  </conditionalFormatting>
  <conditionalFormatting sqref="B35">
    <cfRule type="cellIs" dxfId="12" priority="11" operator="between">
      <formula>1</formula>
      <formula>5000</formula>
    </cfRule>
  </conditionalFormatting>
  <conditionalFormatting sqref="B35">
    <cfRule type="cellIs" dxfId="11" priority="10" operator="between">
      <formula>1</formula>
      <formula>5000</formula>
    </cfRule>
  </conditionalFormatting>
  <conditionalFormatting sqref="B35">
    <cfRule type="cellIs" dxfId="10" priority="9" operator="between">
      <formula>1</formula>
      <formula>5000</formula>
    </cfRule>
  </conditionalFormatting>
  <conditionalFormatting sqref="B35">
    <cfRule type="cellIs" dxfId="9" priority="8" operator="between">
      <formula>1</formula>
      <formula>5000</formula>
    </cfRule>
  </conditionalFormatting>
  <conditionalFormatting sqref="B35">
    <cfRule type="cellIs" dxfId="8" priority="7" operator="between">
      <formula>1</formula>
      <formula>5000</formula>
    </cfRule>
  </conditionalFormatting>
  <conditionalFormatting sqref="B35">
    <cfRule type="cellIs" dxfId="7" priority="6" operator="between">
      <formula>1</formula>
      <formula>5000</formula>
    </cfRule>
  </conditionalFormatting>
  <conditionalFormatting sqref="B35">
    <cfRule type="cellIs" dxfId="6" priority="5" operator="between">
      <formula>1</formula>
      <formula>5000</formula>
    </cfRule>
  </conditionalFormatting>
  <conditionalFormatting sqref="B35">
    <cfRule type="cellIs" dxfId="5" priority="4" operator="between">
      <formula>1</formula>
      <formula>5000</formula>
    </cfRule>
  </conditionalFormatting>
  <conditionalFormatting sqref="B35">
    <cfRule type="cellIs" dxfId="4" priority="3" operator="between">
      <formula>1</formula>
      <formula>5000</formula>
    </cfRule>
  </conditionalFormatting>
  <conditionalFormatting sqref="B35">
    <cfRule type="cellIs" dxfId="3" priority="2" operator="between">
      <formula>1</formula>
      <formula>5000</formula>
    </cfRule>
  </conditionalFormatting>
  <conditionalFormatting sqref="B35">
    <cfRule type="cellIs" dxfId="2" priority="1" operator="between">
      <formula>1</formula>
      <formula>5000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M40"/>
  <sheetViews>
    <sheetView showRowColHeaders="0" tabSelected="1" zoomScale="86" zoomScaleNormal="86" workbookViewId="0">
      <pane xSplit="14" ySplit="40" topLeftCell="O41" activePane="bottomRight" state="frozen"/>
      <selection activeCell="B1" sqref="B1:C4"/>
      <selection pane="topRight" activeCell="B1" sqref="B1:C4"/>
      <selection pane="bottomLeft" activeCell="B1" sqref="B1:C4"/>
      <selection pane="bottomRight" activeCell="G15" sqref="G15"/>
    </sheetView>
  </sheetViews>
  <sheetFormatPr defaultRowHeight="12.75"/>
  <cols>
    <col min="1" max="1" width="6.7109375" style="7" customWidth="1"/>
    <col min="2" max="2" width="17.7109375" style="7" customWidth="1"/>
    <col min="3" max="3" width="8.7109375" style="7" customWidth="1"/>
    <col min="4" max="4" width="30.7109375" style="7" customWidth="1"/>
    <col min="5" max="5" width="3.7109375" style="7" customWidth="1"/>
    <col min="6" max="6" width="30.7109375" style="7" customWidth="1"/>
    <col min="7" max="7" width="3.7109375" style="7" customWidth="1"/>
    <col min="8" max="8" width="30.7109375" style="7" customWidth="1"/>
    <col min="9" max="9" width="3.7109375" style="7" customWidth="1"/>
    <col min="10" max="10" width="30.7109375" style="7" customWidth="1"/>
    <col min="11" max="11" width="3.7109375" style="7" customWidth="1"/>
    <col min="12" max="12" width="30.7109375" style="7" customWidth="1"/>
    <col min="13" max="13" width="6.7109375" style="7" customWidth="1"/>
    <col min="14" max="16384" width="9.140625" style="7"/>
  </cols>
  <sheetData>
    <row r="1" spans="1:13" ht="15.95" customHeight="1">
      <c r="A1" s="62"/>
      <c r="B1" s="72" t="s">
        <v>4</v>
      </c>
      <c r="C1" s="72"/>
      <c r="D1" s="23" t="s">
        <v>24</v>
      </c>
      <c r="E1" s="25"/>
      <c r="F1" s="44" t="s">
        <v>3</v>
      </c>
      <c r="G1" s="13"/>
      <c r="H1" s="44" t="s">
        <v>7</v>
      </c>
      <c r="I1" s="18"/>
      <c r="J1" s="68" t="s">
        <v>25</v>
      </c>
      <c r="K1" s="20"/>
      <c r="L1" s="65" t="s">
        <v>22</v>
      </c>
      <c r="M1" s="62"/>
    </row>
    <row r="2" spans="1:13" ht="15.95" customHeight="1">
      <c r="A2" s="62"/>
      <c r="B2" s="72"/>
      <c r="C2" s="72"/>
      <c r="D2" s="23" t="s">
        <v>36</v>
      </c>
      <c r="E2" s="25"/>
      <c r="F2" s="46" t="s">
        <v>2</v>
      </c>
      <c r="G2" s="14"/>
      <c r="H2" s="46" t="s">
        <v>2</v>
      </c>
      <c r="I2" s="18"/>
      <c r="J2" s="68"/>
      <c r="K2" s="47"/>
      <c r="L2" s="65"/>
      <c r="M2" s="62"/>
    </row>
    <row r="3" spans="1:13" ht="15.95" customHeight="1">
      <c r="A3" s="62"/>
      <c r="B3" s="72"/>
      <c r="C3" s="72"/>
      <c r="D3" s="23" t="s">
        <v>37</v>
      </c>
      <c r="E3" s="25"/>
      <c r="F3" s="61" t="s">
        <v>23</v>
      </c>
      <c r="G3" s="15"/>
      <c r="H3" s="61" t="s">
        <v>23</v>
      </c>
      <c r="I3" s="18"/>
      <c r="J3" s="61" t="s">
        <v>23</v>
      </c>
      <c r="K3" s="15"/>
      <c r="L3" s="61" t="s">
        <v>23</v>
      </c>
      <c r="M3" s="62"/>
    </row>
    <row r="4" spans="1:13" ht="15.95" customHeight="1">
      <c r="A4" s="62"/>
      <c r="B4" s="72"/>
      <c r="C4" s="72"/>
      <c r="D4" s="37" t="s">
        <v>23</v>
      </c>
      <c r="E4" s="25"/>
      <c r="F4" s="61"/>
      <c r="G4" s="16"/>
      <c r="H4" s="61"/>
      <c r="I4" s="16"/>
      <c r="J4" s="61"/>
      <c r="K4" s="16"/>
      <c r="L4" s="61"/>
      <c r="M4" s="62"/>
    </row>
    <row r="5" spans="1:13" ht="14.1" customHeight="1">
      <c r="A5" s="62"/>
      <c r="B5" s="77" t="s">
        <v>46</v>
      </c>
      <c r="C5" s="78">
        <v>1</v>
      </c>
      <c r="D5" s="31"/>
      <c r="E5" s="26"/>
      <c r="F5" s="48"/>
      <c r="G5" s="16"/>
      <c r="H5" s="49"/>
      <c r="I5" s="16"/>
      <c r="J5" s="50"/>
      <c r="K5" s="51"/>
      <c r="L5" s="52"/>
      <c r="M5" s="62"/>
    </row>
    <row r="6" spans="1:13" ht="14.1" customHeight="1">
      <c r="A6" s="62"/>
      <c r="B6" s="75" t="s">
        <v>47</v>
      </c>
      <c r="C6" s="76">
        <v>2</v>
      </c>
      <c r="D6" s="30"/>
      <c r="E6" s="26"/>
      <c r="F6" s="53"/>
      <c r="G6" s="16"/>
      <c r="H6" s="53"/>
      <c r="I6" s="16"/>
      <c r="J6" s="53"/>
      <c r="K6" s="54"/>
      <c r="L6" s="53"/>
      <c r="M6" s="62"/>
    </row>
    <row r="7" spans="1:13" ht="14.1" customHeight="1">
      <c r="A7" s="62"/>
      <c r="B7" s="75" t="s">
        <v>48</v>
      </c>
      <c r="C7" s="76">
        <v>3</v>
      </c>
      <c r="D7" s="30"/>
      <c r="E7" s="26"/>
      <c r="F7" s="53"/>
      <c r="G7" s="16"/>
      <c r="H7" s="53"/>
      <c r="I7" s="16"/>
      <c r="J7" s="53"/>
      <c r="K7" s="54"/>
      <c r="L7" s="53"/>
      <c r="M7" s="62"/>
    </row>
    <row r="8" spans="1:13" ht="14.1" customHeight="1">
      <c r="A8" s="62"/>
      <c r="B8" s="75" t="s">
        <v>49</v>
      </c>
      <c r="C8" s="76">
        <v>4</v>
      </c>
      <c r="D8" s="30"/>
      <c r="E8" s="26"/>
      <c r="F8" s="53"/>
      <c r="G8" s="16"/>
      <c r="H8" s="53"/>
      <c r="I8" s="16"/>
      <c r="J8" s="53">
        <v>250</v>
      </c>
      <c r="K8" s="54"/>
      <c r="L8" s="53"/>
      <c r="M8" s="62"/>
    </row>
    <row r="9" spans="1:13" ht="14.1" customHeight="1">
      <c r="A9" s="62"/>
      <c r="B9" s="75" t="s">
        <v>50</v>
      </c>
      <c r="C9" s="76">
        <v>5</v>
      </c>
      <c r="D9" s="30"/>
      <c r="E9" s="26"/>
      <c r="F9" s="53">
        <v>20</v>
      </c>
      <c r="G9" s="16"/>
      <c r="H9" s="53"/>
      <c r="I9" s="16"/>
      <c r="J9" s="53"/>
      <c r="K9" s="54"/>
      <c r="L9" s="53"/>
      <c r="M9" s="62"/>
    </row>
    <row r="10" spans="1:13" ht="14.1" customHeight="1">
      <c r="A10" s="62"/>
      <c r="B10" s="75" t="s">
        <v>51</v>
      </c>
      <c r="C10" s="76">
        <v>6</v>
      </c>
      <c r="D10" s="30"/>
      <c r="E10" s="26"/>
      <c r="F10" s="53"/>
      <c r="G10" s="16"/>
      <c r="H10" s="53"/>
      <c r="I10" s="16"/>
      <c r="J10" s="53"/>
      <c r="K10" s="54"/>
      <c r="L10" s="53"/>
      <c r="M10" s="62"/>
    </row>
    <row r="11" spans="1:13" ht="14.1" customHeight="1">
      <c r="A11" s="62"/>
      <c r="B11" s="77" t="s">
        <v>52</v>
      </c>
      <c r="C11" s="78">
        <v>7</v>
      </c>
      <c r="D11" s="30"/>
      <c r="E11" s="26"/>
      <c r="F11" s="53"/>
      <c r="G11" s="16"/>
      <c r="H11" s="53"/>
      <c r="I11" s="16"/>
      <c r="J11" s="53"/>
      <c r="K11" s="54"/>
      <c r="L11" s="53"/>
      <c r="M11" s="62"/>
    </row>
    <row r="12" spans="1:13" ht="14.1" customHeight="1">
      <c r="A12" s="62"/>
      <c r="B12" s="77" t="s">
        <v>46</v>
      </c>
      <c r="C12" s="78">
        <v>8</v>
      </c>
      <c r="D12" s="30">
        <v>35</v>
      </c>
      <c r="E12" s="26"/>
      <c r="F12" s="53"/>
      <c r="G12" s="16"/>
      <c r="H12" s="53"/>
      <c r="I12" s="16"/>
      <c r="J12" s="53"/>
      <c r="K12" s="54"/>
      <c r="L12" s="53">
        <v>750</v>
      </c>
      <c r="M12" s="62"/>
    </row>
    <row r="13" spans="1:13" ht="14.1" customHeight="1">
      <c r="A13" s="62"/>
      <c r="B13" s="75" t="s">
        <v>47</v>
      </c>
      <c r="C13" s="76">
        <v>9</v>
      </c>
      <c r="D13" s="30"/>
      <c r="E13" s="26"/>
      <c r="F13" s="53"/>
      <c r="G13" s="16"/>
      <c r="H13" s="53"/>
      <c r="I13" s="16"/>
      <c r="J13" s="53"/>
      <c r="K13" s="54"/>
      <c r="L13" s="53"/>
      <c r="M13" s="62"/>
    </row>
    <row r="14" spans="1:13" ht="14.1" customHeight="1">
      <c r="A14" s="62"/>
      <c r="B14" s="75" t="s">
        <v>48</v>
      </c>
      <c r="C14" s="76">
        <v>10</v>
      </c>
      <c r="D14" s="30"/>
      <c r="E14" s="26"/>
      <c r="F14" s="53"/>
      <c r="G14" s="16"/>
      <c r="H14" s="53"/>
      <c r="I14" s="16"/>
      <c r="J14" s="53"/>
      <c r="K14" s="54"/>
      <c r="L14" s="53"/>
      <c r="M14" s="62"/>
    </row>
    <row r="15" spans="1:13" ht="14.1" customHeight="1">
      <c r="A15" s="62"/>
      <c r="B15" s="75" t="s">
        <v>49</v>
      </c>
      <c r="C15" s="76">
        <v>11</v>
      </c>
      <c r="D15" s="30"/>
      <c r="E15" s="26"/>
      <c r="F15" s="53"/>
      <c r="G15" s="45"/>
      <c r="H15" s="53"/>
      <c r="I15" s="16"/>
      <c r="J15" s="53"/>
      <c r="K15" s="54"/>
      <c r="L15" s="53"/>
      <c r="M15" s="62"/>
    </row>
    <row r="16" spans="1:13" ht="14.1" customHeight="1">
      <c r="A16" s="62"/>
      <c r="B16" s="75" t="s">
        <v>50</v>
      </c>
      <c r="C16" s="76">
        <v>12</v>
      </c>
      <c r="D16" s="30"/>
      <c r="E16" s="26"/>
      <c r="F16" s="53"/>
      <c r="G16" s="16"/>
      <c r="H16" s="53"/>
      <c r="I16" s="16"/>
      <c r="J16" s="53"/>
      <c r="K16" s="54"/>
      <c r="L16" s="53"/>
      <c r="M16" s="62"/>
    </row>
    <row r="17" spans="1:13" ht="14.1" customHeight="1">
      <c r="A17" s="62"/>
      <c r="B17" s="75" t="s">
        <v>51</v>
      </c>
      <c r="C17" s="76">
        <v>13</v>
      </c>
      <c r="D17" s="30">
        <v>15</v>
      </c>
      <c r="E17" s="26"/>
      <c r="F17" s="53"/>
      <c r="G17" s="16"/>
      <c r="H17" s="53"/>
      <c r="I17" s="16"/>
      <c r="J17" s="53"/>
      <c r="K17" s="54"/>
      <c r="L17" s="53"/>
      <c r="M17" s="62"/>
    </row>
    <row r="18" spans="1:13" ht="14.1" customHeight="1">
      <c r="A18" s="62"/>
      <c r="B18" s="77" t="s">
        <v>52</v>
      </c>
      <c r="C18" s="78">
        <v>14</v>
      </c>
      <c r="D18" s="30"/>
      <c r="E18" s="26"/>
      <c r="F18" s="53"/>
      <c r="G18" s="16"/>
      <c r="H18" s="53"/>
      <c r="I18" s="16"/>
      <c r="J18" s="53"/>
      <c r="K18" s="54"/>
      <c r="L18" s="53"/>
      <c r="M18" s="62"/>
    </row>
    <row r="19" spans="1:13" ht="14.1" customHeight="1">
      <c r="A19" s="62"/>
      <c r="B19" s="77" t="s">
        <v>46</v>
      </c>
      <c r="C19" s="78">
        <v>15</v>
      </c>
      <c r="D19" s="30"/>
      <c r="E19" s="26"/>
      <c r="F19" s="53"/>
      <c r="G19" s="16"/>
      <c r="H19" s="53"/>
      <c r="I19" s="16"/>
      <c r="J19" s="53"/>
      <c r="K19" s="54"/>
      <c r="L19" s="53"/>
      <c r="M19" s="62"/>
    </row>
    <row r="20" spans="1:13" ht="14.1" customHeight="1">
      <c r="A20" s="62"/>
      <c r="B20" s="75" t="s">
        <v>47</v>
      </c>
      <c r="C20" s="76">
        <v>16</v>
      </c>
      <c r="D20" s="30"/>
      <c r="E20" s="26"/>
      <c r="F20" s="53"/>
      <c r="G20" s="16"/>
      <c r="H20" s="53"/>
      <c r="I20" s="16"/>
      <c r="J20" s="53"/>
      <c r="K20" s="54"/>
      <c r="L20" s="53"/>
      <c r="M20" s="62"/>
    </row>
    <row r="21" spans="1:13" ht="14.1" customHeight="1">
      <c r="A21" s="62"/>
      <c r="B21" s="75" t="s">
        <v>48</v>
      </c>
      <c r="C21" s="76">
        <v>17</v>
      </c>
      <c r="D21" s="30"/>
      <c r="E21" s="26"/>
      <c r="F21" s="53"/>
      <c r="G21" s="16"/>
      <c r="H21" s="53">
        <v>35</v>
      </c>
      <c r="I21" s="16"/>
      <c r="J21" s="53"/>
      <c r="K21" s="54"/>
      <c r="L21" s="53"/>
      <c r="M21" s="62"/>
    </row>
    <row r="22" spans="1:13" ht="14.1" customHeight="1">
      <c r="A22" s="62"/>
      <c r="B22" s="75" t="s">
        <v>49</v>
      </c>
      <c r="C22" s="76">
        <v>18</v>
      </c>
      <c r="D22" s="30"/>
      <c r="E22" s="26"/>
      <c r="F22" s="53">
        <v>40</v>
      </c>
      <c r="G22" s="16"/>
      <c r="H22" s="53"/>
      <c r="I22" s="16"/>
      <c r="J22" s="53"/>
      <c r="K22" s="54"/>
      <c r="L22" s="53"/>
      <c r="M22" s="62"/>
    </row>
    <row r="23" spans="1:13" ht="14.1" customHeight="1">
      <c r="A23" s="62"/>
      <c r="B23" s="75" t="s">
        <v>50</v>
      </c>
      <c r="C23" s="76">
        <v>19</v>
      </c>
      <c r="D23" s="30"/>
      <c r="E23" s="26"/>
      <c r="F23" s="53"/>
      <c r="G23" s="16"/>
      <c r="H23" s="53"/>
      <c r="I23" s="16"/>
      <c r="J23" s="53"/>
      <c r="K23" s="54"/>
      <c r="L23" s="53"/>
      <c r="M23" s="62"/>
    </row>
    <row r="24" spans="1:13" ht="14.1" customHeight="1">
      <c r="A24" s="62"/>
      <c r="B24" s="75" t="s">
        <v>51</v>
      </c>
      <c r="C24" s="76">
        <v>20</v>
      </c>
      <c r="D24" s="30"/>
      <c r="E24" s="26"/>
      <c r="F24" s="53"/>
      <c r="G24" s="16"/>
      <c r="H24" s="53"/>
      <c r="I24" s="16"/>
      <c r="J24" s="53"/>
      <c r="K24" s="54"/>
      <c r="L24" s="53"/>
      <c r="M24" s="62"/>
    </row>
    <row r="25" spans="1:13" ht="14.1" customHeight="1">
      <c r="A25" s="62"/>
      <c r="B25" s="77" t="s">
        <v>52</v>
      </c>
      <c r="C25" s="78">
        <v>21</v>
      </c>
      <c r="D25" s="30"/>
      <c r="E25" s="26"/>
      <c r="F25" s="53"/>
      <c r="G25" s="16"/>
      <c r="H25" s="53"/>
      <c r="I25" s="16"/>
      <c r="J25" s="53"/>
      <c r="K25" s="54"/>
      <c r="L25" s="53"/>
      <c r="M25" s="62"/>
    </row>
    <row r="26" spans="1:13" ht="14.1" customHeight="1">
      <c r="A26" s="62"/>
      <c r="B26" s="77" t="s">
        <v>46</v>
      </c>
      <c r="C26" s="78">
        <v>22</v>
      </c>
      <c r="D26" s="30"/>
      <c r="E26" s="26"/>
      <c r="F26" s="53"/>
      <c r="G26" s="16"/>
      <c r="H26" s="53"/>
      <c r="I26" s="16"/>
      <c r="J26" s="53"/>
      <c r="K26" s="54"/>
      <c r="L26" s="53"/>
      <c r="M26" s="62"/>
    </row>
    <row r="27" spans="1:13" ht="14.1" customHeight="1">
      <c r="A27" s="62"/>
      <c r="B27" s="75" t="s">
        <v>47</v>
      </c>
      <c r="C27" s="76">
        <v>23</v>
      </c>
      <c r="D27" s="30"/>
      <c r="E27" s="26"/>
      <c r="F27" s="53"/>
      <c r="G27" s="16"/>
      <c r="H27" s="53"/>
      <c r="I27" s="16"/>
      <c r="J27" s="53"/>
      <c r="K27" s="54"/>
      <c r="L27" s="53"/>
      <c r="M27" s="62"/>
    </row>
    <row r="28" spans="1:13" ht="14.1" customHeight="1">
      <c r="A28" s="62"/>
      <c r="B28" s="75" t="s">
        <v>48</v>
      </c>
      <c r="C28" s="76">
        <v>24</v>
      </c>
      <c r="D28" s="30"/>
      <c r="E28" s="26"/>
      <c r="F28" s="53"/>
      <c r="G28" s="16"/>
      <c r="H28" s="53"/>
      <c r="I28" s="16"/>
      <c r="J28" s="53"/>
      <c r="K28" s="54"/>
      <c r="L28" s="53"/>
      <c r="M28" s="62"/>
    </row>
    <row r="29" spans="1:13" ht="14.1" customHeight="1">
      <c r="A29" s="62"/>
      <c r="B29" s="77" t="s">
        <v>49</v>
      </c>
      <c r="C29" s="78">
        <v>25</v>
      </c>
      <c r="D29" s="30"/>
      <c r="E29" s="26"/>
      <c r="F29" s="53"/>
      <c r="G29" s="16"/>
      <c r="H29" s="53"/>
      <c r="I29" s="16"/>
      <c r="J29" s="53"/>
      <c r="K29" s="54"/>
      <c r="L29" s="53"/>
      <c r="M29" s="62"/>
    </row>
    <row r="30" spans="1:13" ht="14.1" customHeight="1">
      <c r="A30" s="62"/>
      <c r="B30" s="77" t="s">
        <v>50</v>
      </c>
      <c r="C30" s="78">
        <v>26</v>
      </c>
      <c r="D30" s="30"/>
      <c r="E30" s="26"/>
      <c r="F30" s="53"/>
      <c r="G30" s="16"/>
      <c r="H30" s="53"/>
      <c r="I30" s="16"/>
      <c r="J30" s="53"/>
      <c r="K30" s="54"/>
      <c r="L30" s="53"/>
      <c r="M30" s="62"/>
    </row>
    <row r="31" spans="1:13" ht="14.1" customHeight="1">
      <c r="A31" s="62"/>
      <c r="B31" s="75" t="s">
        <v>51</v>
      </c>
      <c r="C31" s="76">
        <v>27</v>
      </c>
      <c r="D31" s="30"/>
      <c r="E31" s="26"/>
      <c r="F31" s="53"/>
      <c r="G31" s="16"/>
      <c r="H31" s="53"/>
      <c r="I31" s="16"/>
      <c r="J31" s="53"/>
      <c r="K31" s="54"/>
      <c r="L31" s="53"/>
      <c r="M31" s="62"/>
    </row>
    <row r="32" spans="1:13" ht="14.1" customHeight="1">
      <c r="A32" s="62"/>
      <c r="B32" s="77" t="s">
        <v>52</v>
      </c>
      <c r="C32" s="78">
        <v>28</v>
      </c>
      <c r="D32" s="30"/>
      <c r="E32" s="26"/>
      <c r="F32" s="53"/>
      <c r="G32" s="16"/>
      <c r="H32" s="53"/>
      <c r="I32" s="16"/>
      <c r="J32" s="53"/>
      <c r="K32" s="54"/>
      <c r="L32" s="53"/>
      <c r="M32" s="62"/>
    </row>
    <row r="33" spans="1:13" ht="14.1" customHeight="1">
      <c r="A33" s="62"/>
      <c r="B33" s="77" t="s">
        <v>46</v>
      </c>
      <c r="C33" s="78">
        <v>29</v>
      </c>
      <c r="D33" s="30"/>
      <c r="E33" s="26"/>
      <c r="F33" s="53"/>
      <c r="G33" s="16"/>
      <c r="H33" s="53"/>
      <c r="I33" s="16"/>
      <c r="J33" s="53"/>
      <c r="K33" s="54"/>
      <c r="L33" s="53"/>
      <c r="M33" s="62"/>
    </row>
    <row r="34" spans="1:13" ht="14.1" customHeight="1">
      <c r="A34" s="62"/>
      <c r="B34" s="75" t="s">
        <v>47</v>
      </c>
      <c r="C34" s="76">
        <v>30</v>
      </c>
      <c r="D34" s="30"/>
      <c r="E34" s="26"/>
      <c r="F34" s="53"/>
      <c r="G34" s="16"/>
      <c r="H34" s="53"/>
      <c r="I34" s="16"/>
      <c r="J34" s="53"/>
      <c r="K34" s="54"/>
      <c r="L34" s="53"/>
      <c r="M34" s="62"/>
    </row>
    <row r="35" spans="1:13" ht="14.1" customHeight="1">
      <c r="A35" s="62"/>
      <c r="B35" s="75" t="s">
        <v>48</v>
      </c>
      <c r="C35" s="76">
        <v>31</v>
      </c>
      <c r="D35" s="30"/>
      <c r="E35" s="26"/>
      <c r="F35" s="53"/>
      <c r="G35" s="16"/>
      <c r="H35" s="53"/>
      <c r="I35" s="16"/>
      <c r="J35" s="53"/>
      <c r="K35" s="54"/>
      <c r="L35" s="53"/>
      <c r="M35" s="62"/>
    </row>
    <row r="36" spans="1:13" ht="14.1" customHeight="1">
      <c r="A36" s="62"/>
      <c r="B36" s="11"/>
      <c r="C36" s="11"/>
      <c r="D36" s="11"/>
      <c r="E36" s="27"/>
      <c r="G36" s="16"/>
      <c r="H36" s="8"/>
      <c r="I36" s="16"/>
      <c r="J36" s="8"/>
      <c r="K36" s="21"/>
      <c r="L36" s="8"/>
      <c r="M36" s="62"/>
    </row>
    <row r="37" spans="1:13" ht="14.1" customHeight="1">
      <c r="A37" s="62"/>
      <c r="B37" s="9"/>
      <c r="C37" s="9"/>
      <c r="D37" s="9"/>
      <c r="E37" s="16"/>
      <c r="F37" s="9"/>
      <c r="G37" s="16"/>
      <c r="H37" s="9"/>
      <c r="I37" s="16"/>
      <c r="J37" s="9"/>
      <c r="K37" s="16"/>
      <c r="L37" s="9"/>
      <c r="M37" s="62"/>
    </row>
    <row r="38" spans="1:13" ht="18" customHeight="1">
      <c r="A38" s="62"/>
      <c r="B38" s="67" t="s">
        <v>43</v>
      </c>
      <c r="C38" s="67"/>
      <c r="D38" s="24">
        <f>SUM(D5:D35)</f>
        <v>50</v>
      </c>
      <c r="E38" s="28"/>
      <c r="F38" s="10">
        <f>SUM(F5:F35)</f>
        <v>60</v>
      </c>
      <c r="G38" s="17"/>
      <c r="H38" s="10">
        <f>SUM(H5:H35)</f>
        <v>35</v>
      </c>
      <c r="I38" s="16"/>
      <c r="J38" s="10">
        <f>SUM(J5:J35)</f>
        <v>250</v>
      </c>
      <c r="K38" s="22"/>
      <c r="L38" s="10">
        <f>SUM(L5:L35)</f>
        <v>750</v>
      </c>
      <c r="M38" s="62"/>
    </row>
    <row r="39" spans="1:13" ht="18" customHeight="1">
      <c r="A39" s="62"/>
      <c r="B39" s="69" t="s">
        <v>9</v>
      </c>
      <c r="C39" s="69"/>
      <c r="D39" s="69"/>
      <c r="E39" s="29"/>
      <c r="F39" s="71" t="s">
        <v>5</v>
      </c>
      <c r="G39" s="71"/>
      <c r="H39" s="42">
        <f>SUM(D38+H38+J38+L38+L40)</f>
        <v>1085</v>
      </c>
      <c r="I39" s="19"/>
      <c r="J39" s="63" t="str">
        <f>IF((H40-H39&lt;=1),"ATTENZIONE: Capitale in Negativo","CAPITALE ATTUALE")</f>
        <v>CAPITALE ATTUALE</v>
      </c>
      <c r="K39" s="63"/>
      <c r="L39" s="41">
        <f>H40-H39</f>
        <v>415</v>
      </c>
      <c r="M39" s="62"/>
    </row>
    <row r="40" spans="1:13" ht="18" customHeight="1">
      <c r="A40" s="62"/>
      <c r="B40" s="70" t="s">
        <v>44</v>
      </c>
      <c r="C40" s="70"/>
      <c r="D40" s="70"/>
      <c r="E40" s="29"/>
      <c r="F40" s="66" t="s">
        <v>8</v>
      </c>
      <c r="G40" s="66"/>
      <c r="H40" s="55">
        <v>1500</v>
      </c>
      <c r="I40" s="16"/>
      <c r="J40" s="64" t="s">
        <v>38</v>
      </c>
      <c r="K40" s="64"/>
      <c r="L40" s="40">
        <v>0</v>
      </c>
      <c r="M40" s="62"/>
    </row>
  </sheetData>
  <sheetProtection password="E91B" sheet="1" objects="1" scenarios="1" selectLockedCells="1"/>
  <mergeCells count="16">
    <mergeCell ref="F40:G40"/>
    <mergeCell ref="A1:A40"/>
    <mergeCell ref="B38:C38"/>
    <mergeCell ref="B1:C4"/>
    <mergeCell ref="J1:J2"/>
    <mergeCell ref="B39:D39"/>
    <mergeCell ref="B40:D40"/>
    <mergeCell ref="H3:H4"/>
    <mergeCell ref="F3:F4"/>
    <mergeCell ref="F39:G39"/>
    <mergeCell ref="L3:L4"/>
    <mergeCell ref="J3:J4"/>
    <mergeCell ref="M1:M40"/>
    <mergeCell ref="J39:K39"/>
    <mergeCell ref="J40:K40"/>
    <mergeCell ref="L1:L2"/>
  </mergeCells>
  <conditionalFormatting sqref="O5:P35 J6:J35 L6:L35">
    <cfRule type="cellIs" dxfId="2713" priority="45" operator="between">
      <formula>1</formula>
      <formula>500000</formula>
    </cfRule>
  </conditionalFormatting>
  <conditionalFormatting sqref="N5:N35">
    <cfRule type="cellIs" dxfId="2712" priority="44" operator="between">
      <formula>1</formula>
      <formula>5000000</formula>
    </cfRule>
  </conditionalFormatting>
  <conditionalFormatting sqref="N5:N35 L6:L35 H6:J35">
    <cfRule type="cellIs" dxfId="2711" priority="41" operator="between">
      <formula>1</formula>
      <formula>500000</formula>
    </cfRule>
  </conditionalFormatting>
  <conditionalFormatting sqref="H6:H35 D6:D35 F6:F35">
    <cfRule type="cellIs" dxfId="2710" priority="37" operator="between">
      <formula>1</formula>
      <formula>500000</formula>
    </cfRule>
  </conditionalFormatting>
  <conditionalFormatting sqref="J6:J35 F6:F35 H6:H35">
    <cfRule type="cellIs" dxfId="2709" priority="36" operator="between">
      <formula>1</formula>
      <formula>500000</formula>
    </cfRule>
  </conditionalFormatting>
  <conditionalFormatting sqref="B5:B36">
    <cfRule type="cellIs" dxfId="2708" priority="33" operator="between">
      <formula>1</formula>
      <formula>5000</formula>
    </cfRule>
  </conditionalFormatting>
  <conditionalFormatting sqref="J6:J35">
    <cfRule type="cellIs" dxfId="2707" priority="16" operator="between">
      <formula>1</formula>
      <formula>500000</formula>
    </cfRule>
  </conditionalFormatting>
  <conditionalFormatting sqref="L6:L35">
    <cfRule type="cellIs" dxfId="2706" priority="11" operator="between">
      <formula>1</formula>
      <formula>500000</formula>
    </cfRule>
  </conditionalFormatting>
  <conditionalFormatting sqref="D5">
    <cfRule type="cellIs" dxfId="2705" priority="10" operator="between">
      <formula>1</formula>
      <formula>500000</formula>
    </cfRule>
  </conditionalFormatting>
  <conditionalFormatting sqref="D6:D35">
    <cfRule type="cellIs" dxfId="2704" priority="9" operator="between">
      <formula>1</formula>
      <formula>500000</formula>
    </cfRule>
  </conditionalFormatting>
  <conditionalFormatting sqref="F6:F35">
    <cfRule type="cellIs" dxfId="2703" priority="8" operator="between">
      <formula>1</formula>
      <formula>500000</formula>
    </cfRule>
  </conditionalFormatting>
  <conditionalFormatting sqref="B5:B35">
    <cfRule type="cellIs" dxfId="2702" priority="7" operator="between">
      <formula>1</formula>
      <formula>5000</formula>
    </cfRule>
  </conditionalFormatting>
  <conditionalFormatting sqref="H6:H35">
    <cfRule type="cellIs" dxfId="2701" priority="6" operator="between">
      <formula>1</formula>
      <formula>500000</formula>
    </cfRule>
  </conditionalFormatting>
  <conditionalFormatting sqref="J6:J35">
    <cfRule type="cellIs" dxfId="2700" priority="5" operator="between">
      <formula>1</formula>
      <formula>500000</formula>
    </cfRule>
  </conditionalFormatting>
  <conditionalFormatting sqref="L6:L35">
    <cfRule type="cellIs" dxfId="2699" priority="4" operator="between">
      <formula>1</formula>
      <formula>500000</formula>
    </cfRule>
  </conditionalFormatting>
  <conditionalFormatting sqref="D5">
    <cfRule type="cellIs" dxfId="2698" priority="3" operator="between">
      <formula>1</formula>
      <formula>500000</formula>
    </cfRule>
  </conditionalFormatting>
  <conditionalFormatting sqref="D6:D35">
    <cfRule type="cellIs" dxfId="2697" priority="2" operator="between">
      <formula>1</formula>
      <formula>500000</formula>
    </cfRule>
  </conditionalFormatting>
  <conditionalFormatting sqref="J39:L39">
    <cfRule type="expression" dxfId="2696" priority="1">
      <formula>$H$40-$H$39&lt;=1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5"/>
  <dimension ref="A1:M40"/>
  <sheetViews>
    <sheetView showRowColHeaders="0" zoomScale="86" zoomScaleNormal="86" workbookViewId="0">
      <selection activeCell="H40" sqref="H40"/>
    </sheetView>
  </sheetViews>
  <sheetFormatPr defaultRowHeight="12.75"/>
  <cols>
    <col min="1" max="1" width="6.7109375" style="7" customWidth="1"/>
    <col min="2" max="2" width="17.7109375" style="7" customWidth="1"/>
    <col min="3" max="3" width="8.7109375" style="7" customWidth="1"/>
    <col min="4" max="4" width="30.7109375" style="7" customWidth="1"/>
    <col min="5" max="5" width="3.7109375" style="7" customWidth="1"/>
    <col min="6" max="6" width="30.7109375" style="7" customWidth="1"/>
    <col min="7" max="7" width="3.7109375" style="7" customWidth="1"/>
    <col min="8" max="8" width="30.7109375" style="7" customWidth="1"/>
    <col min="9" max="9" width="3.7109375" style="7" customWidth="1"/>
    <col min="10" max="10" width="30.7109375" style="7" customWidth="1"/>
    <col min="11" max="11" width="3.7109375" style="7" customWidth="1"/>
    <col min="12" max="12" width="30.7109375" style="7" customWidth="1"/>
    <col min="13" max="13" width="6.7109375" style="7" customWidth="1"/>
    <col min="14" max="16384" width="9.140625" style="7"/>
  </cols>
  <sheetData>
    <row r="1" spans="1:13" ht="15.95" customHeight="1">
      <c r="A1" s="62"/>
      <c r="B1" s="72" t="s">
        <v>4</v>
      </c>
      <c r="C1" s="72"/>
      <c r="D1" s="23" t="s">
        <v>24</v>
      </c>
      <c r="E1" s="25"/>
      <c r="F1" s="44" t="s">
        <v>3</v>
      </c>
      <c r="G1" s="13"/>
      <c r="H1" s="44" t="s">
        <v>7</v>
      </c>
      <c r="I1" s="18"/>
      <c r="J1" s="68" t="s">
        <v>25</v>
      </c>
      <c r="K1" s="20"/>
      <c r="L1" s="65" t="s">
        <v>22</v>
      </c>
      <c r="M1" s="62"/>
    </row>
    <row r="2" spans="1:13" ht="15.95" customHeight="1">
      <c r="A2" s="62"/>
      <c r="B2" s="72"/>
      <c r="C2" s="72"/>
      <c r="D2" s="23" t="s">
        <v>36</v>
      </c>
      <c r="E2" s="25"/>
      <c r="F2" s="12" t="s">
        <v>2</v>
      </c>
      <c r="G2" s="14"/>
      <c r="H2" s="12" t="s">
        <v>2</v>
      </c>
      <c r="I2" s="18"/>
      <c r="J2" s="68"/>
      <c r="K2" s="47"/>
      <c r="L2" s="65"/>
      <c r="M2" s="62"/>
    </row>
    <row r="3" spans="1:13" ht="15.95" customHeight="1">
      <c r="A3" s="62"/>
      <c r="B3" s="72"/>
      <c r="C3" s="72"/>
      <c r="D3" s="23" t="s">
        <v>37</v>
      </c>
      <c r="E3" s="25"/>
      <c r="F3" s="61" t="s">
        <v>23</v>
      </c>
      <c r="G3" s="15"/>
      <c r="H3" s="61" t="s">
        <v>23</v>
      </c>
      <c r="I3" s="18"/>
      <c r="J3" s="61" t="s">
        <v>23</v>
      </c>
      <c r="K3" s="15"/>
      <c r="L3" s="61" t="s">
        <v>23</v>
      </c>
      <c r="M3" s="62"/>
    </row>
    <row r="4" spans="1:13" ht="15.95" customHeight="1">
      <c r="A4" s="62"/>
      <c r="B4" s="72"/>
      <c r="C4" s="72"/>
      <c r="D4" s="37" t="s">
        <v>23</v>
      </c>
      <c r="E4" s="25"/>
      <c r="F4" s="61"/>
      <c r="G4" s="16"/>
      <c r="H4" s="61"/>
      <c r="I4" s="16"/>
      <c r="J4" s="61"/>
      <c r="K4" s="16"/>
      <c r="L4" s="61"/>
      <c r="M4" s="62"/>
    </row>
    <row r="5" spans="1:13" ht="14.1" customHeight="1">
      <c r="A5" s="62"/>
      <c r="B5" s="77" t="s">
        <v>46</v>
      </c>
      <c r="C5" s="78">
        <v>1</v>
      </c>
      <c r="D5" s="56"/>
      <c r="E5" s="26"/>
      <c r="F5" s="32"/>
      <c r="G5" s="16"/>
      <c r="H5" s="34"/>
      <c r="I5" s="16"/>
      <c r="J5" s="35"/>
      <c r="K5" s="51"/>
      <c r="L5" s="36"/>
      <c r="M5" s="62"/>
    </row>
    <row r="6" spans="1:13" ht="14.1" customHeight="1">
      <c r="A6" s="62"/>
      <c r="B6" s="75" t="s">
        <v>47</v>
      </c>
      <c r="C6" s="76">
        <v>2</v>
      </c>
      <c r="D6" s="57"/>
      <c r="E6" s="26"/>
      <c r="F6" s="33"/>
      <c r="G6" s="16"/>
      <c r="H6" s="33"/>
      <c r="I6" s="16"/>
      <c r="J6" s="33"/>
      <c r="K6" s="54"/>
      <c r="L6" s="33"/>
      <c r="M6" s="62"/>
    </row>
    <row r="7" spans="1:13" ht="14.1" customHeight="1">
      <c r="A7" s="62"/>
      <c r="B7" s="75" t="s">
        <v>48</v>
      </c>
      <c r="C7" s="76">
        <v>3</v>
      </c>
      <c r="D7" s="57"/>
      <c r="E7" s="26"/>
      <c r="F7" s="33"/>
      <c r="G7" s="16"/>
      <c r="H7" s="33"/>
      <c r="I7" s="16"/>
      <c r="J7" s="33"/>
      <c r="K7" s="54"/>
      <c r="L7" s="33"/>
      <c r="M7" s="62"/>
    </row>
    <row r="8" spans="1:13" ht="14.1" customHeight="1">
      <c r="A8" s="62"/>
      <c r="B8" s="75" t="s">
        <v>49</v>
      </c>
      <c r="C8" s="76">
        <v>4</v>
      </c>
      <c r="D8" s="57"/>
      <c r="E8" s="26"/>
      <c r="F8" s="33"/>
      <c r="G8" s="16"/>
      <c r="H8" s="33"/>
      <c r="I8" s="16"/>
      <c r="J8" s="33"/>
      <c r="K8" s="54"/>
      <c r="L8" s="33"/>
      <c r="M8" s="62"/>
    </row>
    <row r="9" spans="1:13" ht="14.1" customHeight="1">
      <c r="A9" s="62"/>
      <c r="B9" s="75" t="s">
        <v>50</v>
      </c>
      <c r="C9" s="76">
        <v>5</v>
      </c>
      <c r="D9" s="57"/>
      <c r="E9" s="26"/>
      <c r="F9" s="33"/>
      <c r="G9" s="16"/>
      <c r="H9" s="33"/>
      <c r="I9" s="16"/>
      <c r="J9" s="33"/>
      <c r="K9" s="54"/>
      <c r="L9" s="33"/>
      <c r="M9" s="62"/>
    </row>
    <row r="10" spans="1:13" ht="14.1" customHeight="1">
      <c r="A10" s="62"/>
      <c r="B10" s="75" t="s">
        <v>51</v>
      </c>
      <c r="C10" s="76">
        <v>6</v>
      </c>
      <c r="D10" s="57"/>
      <c r="E10" s="26"/>
      <c r="F10" s="33"/>
      <c r="G10" s="16"/>
      <c r="H10" s="33"/>
      <c r="I10" s="16"/>
      <c r="J10" s="33"/>
      <c r="K10" s="54"/>
      <c r="L10" s="33"/>
      <c r="M10" s="62"/>
    </row>
    <row r="11" spans="1:13" ht="14.1" customHeight="1">
      <c r="A11" s="62"/>
      <c r="B11" s="77" t="s">
        <v>52</v>
      </c>
      <c r="C11" s="78">
        <v>7</v>
      </c>
      <c r="D11" s="57"/>
      <c r="E11" s="26"/>
      <c r="F11" s="33"/>
      <c r="G11" s="16"/>
      <c r="H11" s="33"/>
      <c r="I11" s="16"/>
      <c r="J11" s="33"/>
      <c r="K11" s="54"/>
      <c r="L11" s="33"/>
      <c r="M11" s="62"/>
    </row>
    <row r="12" spans="1:13" ht="14.1" customHeight="1">
      <c r="A12" s="62"/>
      <c r="B12" s="77" t="s">
        <v>46</v>
      </c>
      <c r="C12" s="78">
        <v>8</v>
      </c>
      <c r="D12" s="57"/>
      <c r="E12" s="26"/>
      <c r="F12" s="33"/>
      <c r="G12" s="16"/>
      <c r="H12" s="33"/>
      <c r="I12" s="16"/>
      <c r="J12" s="33"/>
      <c r="K12" s="54"/>
      <c r="L12" s="33"/>
      <c r="M12" s="62"/>
    </row>
    <row r="13" spans="1:13" ht="14.1" customHeight="1">
      <c r="A13" s="62"/>
      <c r="B13" s="75" t="s">
        <v>47</v>
      </c>
      <c r="C13" s="76">
        <v>9</v>
      </c>
      <c r="D13" s="57"/>
      <c r="E13" s="26"/>
      <c r="F13" s="33"/>
      <c r="G13" s="16"/>
      <c r="H13" s="33"/>
      <c r="I13" s="16"/>
      <c r="J13" s="33"/>
      <c r="K13" s="54"/>
      <c r="L13" s="33"/>
      <c r="M13" s="62"/>
    </row>
    <row r="14" spans="1:13" ht="14.1" customHeight="1">
      <c r="A14" s="62"/>
      <c r="B14" s="75" t="s">
        <v>48</v>
      </c>
      <c r="C14" s="76">
        <v>10</v>
      </c>
      <c r="D14" s="57"/>
      <c r="E14" s="26"/>
      <c r="F14" s="33"/>
      <c r="G14" s="16"/>
      <c r="H14" s="33"/>
      <c r="I14" s="16"/>
      <c r="J14" s="33"/>
      <c r="K14" s="54"/>
      <c r="L14" s="33"/>
      <c r="M14" s="62"/>
    </row>
    <row r="15" spans="1:13" ht="14.1" customHeight="1">
      <c r="A15" s="62"/>
      <c r="B15" s="75" t="s">
        <v>49</v>
      </c>
      <c r="C15" s="76">
        <v>11</v>
      </c>
      <c r="D15" s="57"/>
      <c r="E15" s="26"/>
      <c r="F15" s="33"/>
      <c r="G15" s="16"/>
      <c r="H15" s="33"/>
      <c r="I15" s="16"/>
      <c r="J15" s="33"/>
      <c r="K15" s="54"/>
      <c r="L15" s="33"/>
      <c r="M15" s="62"/>
    </row>
    <row r="16" spans="1:13" ht="14.1" customHeight="1">
      <c r="A16" s="62"/>
      <c r="B16" s="75" t="s">
        <v>50</v>
      </c>
      <c r="C16" s="76">
        <v>12</v>
      </c>
      <c r="D16" s="57"/>
      <c r="E16" s="26"/>
      <c r="F16" s="33"/>
      <c r="G16" s="16"/>
      <c r="H16" s="33"/>
      <c r="I16" s="16"/>
      <c r="J16" s="33"/>
      <c r="K16" s="54"/>
      <c r="L16" s="33"/>
      <c r="M16" s="62"/>
    </row>
    <row r="17" spans="1:13" ht="14.1" customHeight="1">
      <c r="A17" s="62"/>
      <c r="B17" s="75" t="s">
        <v>51</v>
      </c>
      <c r="C17" s="76">
        <v>13</v>
      </c>
      <c r="D17" s="57"/>
      <c r="E17" s="26"/>
      <c r="F17" s="33"/>
      <c r="G17" s="16"/>
      <c r="H17" s="33"/>
      <c r="I17" s="16"/>
      <c r="J17" s="33"/>
      <c r="K17" s="54"/>
      <c r="L17" s="33"/>
      <c r="M17" s="62"/>
    </row>
    <row r="18" spans="1:13" ht="14.1" customHeight="1">
      <c r="A18" s="62"/>
      <c r="B18" s="77" t="s">
        <v>52</v>
      </c>
      <c r="C18" s="78">
        <v>14</v>
      </c>
      <c r="D18" s="57"/>
      <c r="E18" s="26"/>
      <c r="F18" s="33"/>
      <c r="G18" s="16"/>
      <c r="H18" s="33"/>
      <c r="I18" s="16"/>
      <c r="J18" s="33"/>
      <c r="K18" s="54"/>
      <c r="L18" s="33"/>
      <c r="M18" s="62"/>
    </row>
    <row r="19" spans="1:13" ht="14.1" customHeight="1">
      <c r="A19" s="62"/>
      <c r="B19" s="77" t="s">
        <v>46</v>
      </c>
      <c r="C19" s="78">
        <v>15</v>
      </c>
      <c r="D19" s="57"/>
      <c r="E19" s="26"/>
      <c r="F19" s="33"/>
      <c r="G19" s="16"/>
      <c r="H19" s="33"/>
      <c r="I19" s="16"/>
      <c r="J19" s="33"/>
      <c r="K19" s="54"/>
      <c r="L19" s="33"/>
      <c r="M19" s="62"/>
    </row>
    <row r="20" spans="1:13" ht="14.1" customHeight="1">
      <c r="A20" s="62"/>
      <c r="B20" s="75" t="s">
        <v>47</v>
      </c>
      <c r="C20" s="76">
        <v>16</v>
      </c>
      <c r="D20" s="57"/>
      <c r="E20" s="26"/>
      <c r="F20" s="33"/>
      <c r="G20" s="16"/>
      <c r="H20" s="33"/>
      <c r="I20" s="16"/>
      <c r="J20" s="33"/>
      <c r="K20" s="54"/>
      <c r="L20" s="33"/>
      <c r="M20" s="62"/>
    </row>
    <row r="21" spans="1:13" ht="14.1" customHeight="1">
      <c r="A21" s="62"/>
      <c r="B21" s="75" t="s">
        <v>48</v>
      </c>
      <c r="C21" s="76">
        <v>17</v>
      </c>
      <c r="D21" s="57"/>
      <c r="E21" s="26"/>
      <c r="F21" s="33"/>
      <c r="G21" s="16"/>
      <c r="H21" s="33"/>
      <c r="I21" s="16"/>
      <c r="J21" s="33"/>
      <c r="K21" s="54"/>
      <c r="L21" s="33"/>
      <c r="M21" s="62"/>
    </row>
    <row r="22" spans="1:13" ht="14.1" customHeight="1">
      <c r="A22" s="62"/>
      <c r="B22" s="75" t="s">
        <v>49</v>
      </c>
      <c r="C22" s="76">
        <v>18</v>
      </c>
      <c r="D22" s="57"/>
      <c r="E22" s="26"/>
      <c r="F22" s="33"/>
      <c r="G22" s="16"/>
      <c r="H22" s="33"/>
      <c r="I22" s="16"/>
      <c r="J22" s="33"/>
      <c r="K22" s="54"/>
      <c r="L22" s="33"/>
      <c r="M22" s="62"/>
    </row>
    <row r="23" spans="1:13" ht="14.1" customHeight="1">
      <c r="A23" s="62"/>
      <c r="B23" s="75" t="s">
        <v>50</v>
      </c>
      <c r="C23" s="76">
        <v>19</v>
      </c>
      <c r="D23" s="57"/>
      <c r="E23" s="26"/>
      <c r="F23" s="33"/>
      <c r="G23" s="16"/>
      <c r="H23" s="33"/>
      <c r="I23" s="16"/>
      <c r="J23" s="33"/>
      <c r="K23" s="54"/>
      <c r="L23" s="33"/>
      <c r="M23" s="62"/>
    </row>
    <row r="24" spans="1:13" ht="14.1" customHeight="1">
      <c r="A24" s="62"/>
      <c r="B24" s="75" t="s">
        <v>51</v>
      </c>
      <c r="C24" s="76">
        <v>20</v>
      </c>
      <c r="D24" s="57"/>
      <c r="E24" s="26"/>
      <c r="F24" s="33"/>
      <c r="G24" s="16"/>
      <c r="H24" s="33"/>
      <c r="I24" s="16"/>
      <c r="J24" s="33"/>
      <c r="K24" s="54"/>
      <c r="L24" s="33"/>
      <c r="M24" s="62"/>
    </row>
    <row r="25" spans="1:13" ht="14.1" customHeight="1">
      <c r="A25" s="62"/>
      <c r="B25" s="77" t="s">
        <v>52</v>
      </c>
      <c r="C25" s="78">
        <v>21</v>
      </c>
      <c r="D25" s="57"/>
      <c r="E25" s="26"/>
      <c r="F25" s="33"/>
      <c r="G25" s="16"/>
      <c r="H25" s="33"/>
      <c r="I25" s="16"/>
      <c r="J25" s="33"/>
      <c r="K25" s="54"/>
      <c r="L25" s="33"/>
      <c r="M25" s="62"/>
    </row>
    <row r="26" spans="1:13" ht="14.1" customHeight="1">
      <c r="A26" s="62"/>
      <c r="B26" s="77" t="s">
        <v>46</v>
      </c>
      <c r="C26" s="78">
        <v>22</v>
      </c>
      <c r="D26" s="57"/>
      <c r="E26" s="26"/>
      <c r="F26" s="33"/>
      <c r="G26" s="16"/>
      <c r="H26" s="33"/>
      <c r="I26" s="16"/>
      <c r="J26" s="33"/>
      <c r="K26" s="54"/>
      <c r="L26" s="33"/>
      <c r="M26" s="62"/>
    </row>
    <row r="27" spans="1:13" ht="14.1" customHeight="1">
      <c r="A27" s="62"/>
      <c r="B27" s="75" t="s">
        <v>47</v>
      </c>
      <c r="C27" s="76">
        <v>23</v>
      </c>
      <c r="D27" s="57"/>
      <c r="E27" s="26"/>
      <c r="F27" s="33"/>
      <c r="G27" s="16"/>
      <c r="H27" s="33"/>
      <c r="I27" s="16"/>
      <c r="J27" s="33"/>
      <c r="K27" s="54"/>
      <c r="L27" s="33"/>
      <c r="M27" s="62"/>
    </row>
    <row r="28" spans="1:13" ht="14.1" customHeight="1">
      <c r="A28" s="62"/>
      <c r="B28" s="75" t="s">
        <v>48</v>
      </c>
      <c r="C28" s="76">
        <v>24</v>
      </c>
      <c r="D28" s="57"/>
      <c r="E28" s="26"/>
      <c r="F28" s="33"/>
      <c r="G28" s="16"/>
      <c r="H28" s="33"/>
      <c r="I28" s="16"/>
      <c r="J28" s="33"/>
      <c r="K28" s="54"/>
      <c r="L28" s="33"/>
      <c r="M28" s="62"/>
    </row>
    <row r="29" spans="1:13" ht="14.1" customHeight="1">
      <c r="A29" s="62"/>
      <c r="B29" s="77" t="s">
        <v>49</v>
      </c>
      <c r="C29" s="78">
        <v>25</v>
      </c>
      <c r="D29" s="57"/>
      <c r="E29" s="26"/>
      <c r="F29" s="33"/>
      <c r="G29" s="16"/>
      <c r="H29" s="33"/>
      <c r="I29" s="16"/>
      <c r="J29" s="33"/>
      <c r="K29" s="54"/>
      <c r="L29" s="33"/>
      <c r="M29" s="62"/>
    </row>
    <row r="30" spans="1:13" ht="14.1" customHeight="1">
      <c r="A30" s="62"/>
      <c r="B30" s="77" t="s">
        <v>50</v>
      </c>
      <c r="C30" s="78">
        <v>26</v>
      </c>
      <c r="D30" s="57"/>
      <c r="E30" s="26"/>
      <c r="F30" s="33"/>
      <c r="G30" s="16"/>
      <c r="H30" s="33"/>
      <c r="I30" s="16"/>
      <c r="J30" s="33"/>
      <c r="K30" s="54"/>
      <c r="L30" s="33"/>
      <c r="M30" s="62"/>
    </row>
    <row r="31" spans="1:13" ht="14.1" customHeight="1">
      <c r="A31" s="62"/>
      <c r="B31" s="75" t="s">
        <v>51</v>
      </c>
      <c r="C31" s="76">
        <v>27</v>
      </c>
      <c r="D31" s="57"/>
      <c r="E31" s="26"/>
      <c r="F31" s="33"/>
      <c r="G31" s="16"/>
      <c r="H31" s="33"/>
      <c r="I31" s="16"/>
      <c r="J31" s="33"/>
      <c r="K31" s="54"/>
      <c r="L31" s="33"/>
      <c r="M31" s="62"/>
    </row>
    <row r="32" spans="1:13" ht="14.1" customHeight="1">
      <c r="A32" s="62"/>
      <c r="B32" s="77" t="s">
        <v>52</v>
      </c>
      <c r="C32" s="78">
        <v>28</v>
      </c>
      <c r="D32" s="57"/>
      <c r="E32" s="26"/>
      <c r="F32" s="33"/>
      <c r="G32" s="16"/>
      <c r="H32" s="33"/>
      <c r="I32" s="16"/>
      <c r="J32" s="33"/>
      <c r="K32" s="54"/>
      <c r="L32" s="33"/>
      <c r="M32" s="62"/>
    </row>
    <row r="33" spans="1:13" ht="14.1" customHeight="1">
      <c r="A33" s="62"/>
      <c r="B33" s="77" t="s">
        <v>46</v>
      </c>
      <c r="C33" s="78">
        <v>29</v>
      </c>
      <c r="D33" s="57"/>
      <c r="E33" s="26"/>
      <c r="F33" s="33"/>
      <c r="G33" s="16"/>
      <c r="H33" s="33"/>
      <c r="I33" s="16"/>
      <c r="J33" s="33"/>
      <c r="K33" s="54"/>
      <c r="L33" s="33"/>
      <c r="M33" s="62"/>
    </row>
    <row r="34" spans="1:13" ht="14.1" customHeight="1">
      <c r="A34" s="62"/>
      <c r="B34" s="75" t="s">
        <v>47</v>
      </c>
      <c r="C34" s="76">
        <v>30</v>
      </c>
      <c r="D34" s="57"/>
      <c r="E34" s="26"/>
      <c r="F34" s="33"/>
      <c r="G34" s="16"/>
      <c r="H34" s="33"/>
      <c r="I34" s="16"/>
      <c r="J34" s="33"/>
      <c r="K34" s="54"/>
      <c r="L34" s="33"/>
      <c r="M34" s="62"/>
    </row>
    <row r="35" spans="1:13" ht="14.1" customHeight="1">
      <c r="A35" s="62"/>
      <c r="B35" s="75" t="s">
        <v>48</v>
      </c>
      <c r="C35" s="76">
        <v>31</v>
      </c>
      <c r="D35" s="57"/>
      <c r="E35" s="26"/>
      <c r="F35" s="33"/>
      <c r="G35" s="16"/>
      <c r="H35" s="33"/>
      <c r="I35" s="16"/>
      <c r="J35" s="33"/>
      <c r="K35" s="54"/>
      <c r="L35" s="33"/>
      <c r="M35" s="62"/>
    </row>
    <row r="36" spans="1:13" ht="14.1" customHeight="1">
      <c r="A36" s="62"/>
      <c r="B36" s="11"/>
      <c r="C36" s="11"/>
      <c r="D36" s="11"/>
      <c r="E36" s="27"/>
      <c r="G36" s="16"/>
      <c r="H36" s="8"/>
      <c r="I36" s="16"/>
      <c r="J36" s="8"/>
      <c r="K36" s="21"/>
      <c r="L36" s="8"/>
      <c r="M36" s="62"/>
    </row>
    <row r="37" spans="1:13" ht="14.1" customHeight="1">
      <c r="A37" s="62"/>
      <c r="B37" s="9"/>
      <c r="C37" s="9"/>
      <c r="D37" s="9"/>
      <c r="E37" s="16"/>
      <c r="F37" s="9"/>
      <c r="G37" s="16"/>
      <c r="H37" s="9"/>
      <c r="I37" s="16"/>
      <c r="J37" s="9"/>
      <c r="K37" s="16"/>
      <c r="L37" s="9"/>
      <c r="M37" s="62"/>
    </row>
    <row r="38" spans="1:13" ht="18" customHeight="1">
      <c r="A38" s="62"/>
      <c r="B38" s="67" t="s">
        <v>43</v>
      </c>
      <c r="C38" s="67"/>
      <c r="D38" s="24">
        <f>SUM(D5:D35)</f>
        <v>0</v>
      </c>
      <c r="E38" s="28"/>
      <c r="F38" s="10">
        <f>SUM(F5:F35)</f>
        <v>0</v>
      </c>
      <c r="G38" s="17"/>
      <c r="H38" s="10">
        <f>SUM(H5:H35)</f>
        <v>0</v>
      </c>
      <c r="I38" s="16"/>
      <c r="J38" s="10">
        <f>SUM(J5:J35)</f>
        <v>0</v>
      </c>
      <c r="K38" s="22"/>
      <c r="L38" s="10">
        <f>SUM(L5:L35)</f>
        <v>0</v>
      </c>
      <c r="M38" s="62"/>
    </row>
    <row r="39" spans="1:13" ht="18" customHeight="1">
      <c r="A39" s="62"/>
      <c r="B39" s="73" t="s">
        <v>9</v>
      </c>
      <c r="C39" s="73"/>
      <c r="D39" s="73"/>
      <c r="E39" s="29"/>
      <c r="F39" s="71" t="s">
        <v>5</v>
      </c>
      <c r="G39" s="71"/>
      <c r="H39" s="42">
        <f>SUM(D38+H38+J38+L38+L40)</f>
        <v>0</v>
      </c>
      <c r="I39" s="19"/>
      <c r="J39" s="63" t="str">
        <f>IF((L39&lt;=1),"ATTENZIONE: Capitale in Negativo","CAPITALE ATTUALE")</f>
        <v>ATTENZIONE: Capitale in Negativo</v>
      </c>
      <c r="K39" s="63"/>
      <c r="L39" s="41">
        <f>H40-H39</f>
        <v>0</v>
      </c>
      <c r="M39" s="62"/>
    </row>
    <row r="40" spans="1:13" ht="18" customHeight="1">
      <c r="A40" s="62"/>
      <c r="B40" s="70" t="s">
        <v>44</v>
      </c>
      <c r="C40" s="70"/>
      <c r="D40" s="70"/>
      <c r="E40" s="29"/>
      <c r="F40" s="66" t="s">
        <v>8</v>
      </c>
      <c r="G40" s="66"/>
      <c r="H40" s="39"/>
      <c r="I40" s="16"/>
      <c r="J40" s="64" t="s">
        <v>38</v>
      </c>
      <c r="K40" s="64"/>
      <c r="L40" s="58">
        <v>0</v>
      </c>
      <c r="M40" s="62"/>
    </row>
  </sheetData>
  <sheetProtection password="E91B" sheet="1" objects="1" scenarios="1" selectLockedCells="1"/>
  <dataConsolidate/>
  <mergeCells count="16">
    <mergeCell ref="A1:A40"/>
    <mergeCell ref="B38:C38"/>
    <mergeCell ref="B1:C4"/>
    <mergeCell ref="J1:J2"/>
    <mergeCell ref="M1:M40"/>
    <mergeCell ref="L3:L4"/>
    <mergeCell ref="J3:J4"/>
    <mergeCell ref="L1:L2"/>
    <mergeCell ref="B39:D39"/>
    <mergeCell ref="B40:D40"/>
    <mergeCell ref="H3:H4"/>
    <mergeCell ref="F3:F4"/>
    <mergeCell ref="F39:G39"/>
    <mergeCell ref="J39:K39"/>
    <mergeCell ref="J40:K40"/>
    <mergeCell ref="F40:G40"/>
  </mergeCells>
  <conditionalFormatting sqref="F6:F35">
    <cfRule type="cellIs" dxfId="2695" priority="34" operator="between">
      <formula>1</formula>
      <formula>500000</formula>
    </cfRule>
  </conditionalFormatting>
  <conditionalFormatting sqref="B5:B35">
    <cfRule type="cellIs" dxfId="2694" priority="29" operator="between">
      <formula>1</formula>
      <formula>5000</formula>
    </cfRule>
  </conditionalFormatting>
  <conditionalFormatting sqref="H6:H35">
    <cfRule type="cellIs" dxfId="2693" priority="26" operator="between">
      <formula>1</formula>
      <formula>500000</formula>
    </cfRule>
  </conditionalFormatting>
  <conditionalFormatting sqref="J6:J35">
    <cfRule type="cellIs" dxfId="2692" priority="25" operator="between">
      <formula>1</formula>
      <formula>500000</formula>
    </cfRule>
  </conditionalFormatting>
  <conditionalFormatting sqref="L6:L35">
    <cfRule type="cellIs" dxfId="2691" priority="17" operator="between">
      <formula>1</formula>
      <formula>500000</formula>
    </cfRule>
  </conditionalFormatting>
  <conditionalFormatting sqref="D5">
    <cfRule type="cellIs" dxfId="2690" priority="16" operator="between">
      <formula>1</formula>
      <formula>500000</formula>
    </cfRule>
  </conditionalFormatting>
  <conditionalFormatting sqref="D6:D35">
    <cfRule type="cellIs" dxfId="2689" priority="15" operator="between">
      <formula>1</formula>
      <formula>500000</formula>
    </cfRule>
  </conditionalFormatting>
  <conditionalFormatting sqref="J39:L39">
    <cfRule type="expression" dxfId="2688" priority="50">
      <formula>$H$40-$H$39&lt;=0</formula>
    </cfRule>
  </conditionalFormatting>
  <conditionalFormatting sqref="B5:B35">
    <cfRule type="cellIs" dxfId="2687" priority="6" operator="between">
      <formula>1</formula>
      <formula>5000</formula>
    </cfRule>
  </conditionalFormatting>
  <conditionalFormatting sqref="B5:B35">
    <cfRule type="cellIs" dxfId="2686" priority="5" operator="between">
      <formula>1</formula>
      <formula>5000</formula>
    </cfRule>
  </conditionalFormatting>
  <conditionalFormatting sqref="B5:B35">
    <cfRule type="cellIs" dxfId="2496" priority="4" operator="between">
      <formula>1</formula>
      <formula>5000</formula>
    </cfRule>
  </conditionalFormatting>
  <conditionalFormatting sqref="B5:B35">
    <cfRule type="cellIs" dxfId="2495" priority="3" operator="between">
      <formula>1</formula>
      <formula>5000</formula>
    </cfRule>
  </conditionalFormatting>
  <conditionalFormatting sqref="B5:B35">
    <cfRule type="cellIs" dxfId="1" priority="2" operator="between">
      <formula>1</formula>
      <formula>5000</formula>
    </cfRule>
  </conditionalFormatting>
  <conditionalFormatting sqref="B5:B35">
    <cfRule type="cellIs" dxfId="0" priority="1" operator="between">
      <formula>1</formula>
      <formula>5000</formula>
    </cfRule>
  </conditionalFormatting>
  <dataValidations xWindow="1049" yWindow="567" count="2">
    <dataValidation allowBlank="1" showInputMessage="1" showErrorMessage="1" prompt="Inserire la cifra della spesa sostenuta in base al giorno, se ci sono più spese nello stesso giorno, sommarle ed inserire il totale. Vale anche per le altre colonne." sqref="D5"/>
    <dataValidation allowBlank="1" showInputMessage="1" showErrorMessage="1" prompt="I valori in questa cella,vengono conteggiati dal mese di gennaio." sqref="L40"/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"/>
  <dimension ref="A1:M40"/>
  <sheetViews>
    <sheetView showRowColHeaders="0" zoomScale="86" zoomScaleNormal="86" workbookViewId="0">
      <selection activeCell="H40" sqref="H40"/>
    </sheetView>
  </sheetViews>
  <sheetFormatPr defaultRowHeight="12.75"/>
  <cols>
    <col min="1" max="1" width="6.7109375" style="7" customWidth="1"/>
    <col min="2" max="2" width="17.7109375" style="7" customWidth="1"/>
    <col min="3" max="3" width="8.7109375" style="7" customWidth="1"/>
    <col min="4" max="4" width="30.7109375" style="7" customWidth="1"/>
    <col min="5" max="5" width="3.7109375" style="7" customWidth="1"/>
    <col min="6" max="6" width="30.7109375" style="7" customWidth="1"/>
    <col min="7" max="7" width="3.7109375" style="7" customWidth="1"/>
    <col min="8" max="8" width="30.7109375" style="7" customWidth="1"/>
    <col min="9" max="9" width="3.7109375" style="7" customWidth="1"/>
    <col min="10" max="10" width="30.7109375" style="7" customWidth="1"/>
    <col min="11" max="11" width="3.7109375" style="7" customWidth="1"/>
    <col min="12" max="12" width="30.7109375" style="7" customWidth="1"/>
    <col min="13" max="13" width="6.7109375" style="7" customWidth="1"/>
    <col min="14" max="16384" width="9.140625" style="7"/>
  </cols>
  <sheetData>
    <row r="1" spans="1:13" ht="15.95" customHeight="1">
      <c r="A1" s="62"/>
      <c r="B1" s="72" t="s">
        <v>4</v>
      </c>
      <c r="C1" s="72"/>
      <c r="D1" s="23" t="s">
        <v>24</v>
      </c>
      <c r="E1" s="25"/>
      <c r="F1" s="44" t="s">
        <v>3</v>
      </c>
      <c r="G1" s="13"/>
      <c r="H1" s="44" t="s">
        <v>7</v>
      </c>
      <c r="I1" s="18"/>
      <c r="J1" s="68" t="s">
        <v>25</v>
      </c>
      <c r="K1" s="20"/>
      <c r="L1" s="65" t="s">
        <v>22</v>
      </c>
      <c r="M1" s="62"/>
    </row>
    <row r="2" spans="1:13" ht="15.95" customHeight="1">
      <c r="A2" s="62"/>
      <c r="B2" s="72"/>
      <c r="C2" s="72"/>
      <c r="D2" s="23" t="s">
        <v>36</v>
      </c>
      <c r="E2" s="25"/>
      <c r="F2" s="12" t="s">
        <v>2</v>
      </c>
      <c r="G2" s="14"/>
      <c r="H2" s="12" t="s">
        <v>2</v>
      </c>
      <c r="I2" s="18"/>
      <c r="J2" s="68"/>
      <c r="K2" s="47"/>
      <c r="L2" s="65"/>
      <c r="M2" s="62"/>
    </row>
    <row r="3" spans="1:13" ht="15.95" customHeight="1">
      <c r="A3" s="62"/>
      <c r="B3" s="72"/>
      <c r="C3" s="72"/>
      <c r="D3" s="23" t="s">
        <v>37</v>
      </c>
      <c r="E3" s="25"/>
      <c r="F3" s="61" t="s">
        <v>23</v>
      </c>
      <c r="G3" s="15"/>
      <c r="H3" s="61" t="s">
        <v>23</v>
      </c>
      <c r="I3" s="18"/>
      <c r="J3" s="61" t="s">
        <v>23</v>
      </c>
      <c r="K3" s="15"/>
      <c r="L3" s="61" t="s">
        <v>23</v>
      </c>
      <c r="M3" s="62"/>
    </row>
    <row r="4" spans="1:13" ht="15.95" customHeight="1">
      <c r="A4" s="62"/>
      <c r="B4" s="72"/>
      <c r="C4" s="72"/>
      <c r="D4" s="37" t="s">
        <v>23</v>
      </c>
      <c r="E4" s="25"/>
      <c r="F4" s="61"/>
      <c r="G4" s="16"/>
      <c r="H4" s="61"/>
      <c r="I4" s="16"/>
      <c r="J4" s="61"/>
      <c r="K4" s="16"/>
      <c r="L4" s="61"/>
      <c r="M4" s="62"/>
    </row>
    <row r="5" spans="1:13" ht="14.1" customHeight="1">
      <c r="A5" s="62"/>
      <c r="B5" s="77" t="s">
        <v>49</v>
      </c>
      <c r="C5" s="78">
        <v>1</v>
      </c>
      <c r="D5" s="56"/>
      <c r="E5" s="26"/>
      <c r="F5" s="32"/>
      <c r="G5" s="16"/>
      <c r="H5" s="34"/>
      <c r="I5" s="16"/>
      <c r="J5" s="35"/>
      <c r="K5" s="51"/>
      <c r="L5" s="36"/>
      <c r="M5" s="62"/>
    </row>
    <row r="6" spans="1:13" ht="14.1" customHeight="1">
      <c r="A6" s="62"/>
      <c r="B6" s="75" t="s">
        <v>50</v>
      </c>
      <c r="C6" s="76">
        <v>2</v>
      </c>
      <c r="D6" s="57"/>
      <c r="E6" s="26"/>
      <c r="F6" s="33"/>
      <c r="G6" s="16"/>
      <c r="H6" s="33"/>
      <c r="I6" s="16"/>
      <c r="J6" s="33"/>
      <c r="K6" s="54"/>
      <c r="L6" s="33"/>
      <c r="M6" s="62"/>
    </row>
    <row r="7" spans="1:13" ht="14.1" customHeight="1">
      <c r="A7" s="62"/>
      <c r="B7" s="75" t="s">
        <v>51</v>
      </c>
      <c r="C7" s="76">
        <v>3</v>
      </c>
      <c r="D7" s="57"/>
      <c r="E7" s="26"/>
      <c r="F7" s="33"/>
      <c r="G7" s="16"/>
      <c r="H7" s="33"/>
      <c r="I7" s="16"/>
      <c r="J7" s="33"/>
      <c r="K7" s="54"/>
      <c r="L7" s="33"/>
      <c r="M7" s="62"/>
    </row>
    <row r="8" spans="1:13" ht="14.1" customHeight="1">
      <c r="A8" s="62"/>
      <c r="B8" s="77" t="s">
        <v>52</v>
      </c>
      <c r="C8" s="78">
        <v>4</v>
      </c>
      <c r="D8" s="57"/>
      <c r="E8" s="26"/>
      <c r="F8" s="33"/>
      <c r="G8" s="16"/>
      <c r="H8" s="33"/>
      <c r="I8" s="16"/>
      <c r="J8" s="33"/>
      <c r="K8" s="54"/>
      <c r="L8" s="33"/>
      <c r="M8" s="62"/>
    </row>
    <row r="9" spans="1:13" ht="14.1" customHeight="1">
      <c r="A9" s="62"/>
      <c r="B9" s="77" t="s">
        <v>46</v>
      </c>
      <c r="C9" s="78">
        <v>5</v>
      </c>
      <c r="D9" s="57"/>
      <c r="E9" s="26"/>
      <c r="F9" s="33"/>
      <c r="G9" s="16"/>
      <c r="H9" s="33"/>
      <c r="I9" s="16"/>
      <c r="J9" s="33"/>
      <c r="K9" s="54"/>
      <c r="L9" s="33"/>
      <c r="M9" s="62"/>
    </row>
    <row r="10" spans="1:13" ht="14.1" customHeight="1">
      <c r="A10" s="62"/>
      <c r="B10" s="75" t="s">
        <v>47</v>
      </c>
      <c r="C10" s="76">
        <v>6</v>
      </c>
      <c r="D10" s="57"/>
      <c r="E10" s="26"/>
      <c r="F10" s="33"/>
      <c r="G10" s="16"/>
      <c r="H10" s="33"/>
      <c r="I10" s="16"/>
      <c r="J10" s="33"/>
      <c r="K10" s="54"/>
      <c r="L10" s="33"/>
      <c r="M10" s="62"/>
    </row>
    <row r="11" spans="1:13" ht="14.1" customHeight="1">
      <c r="A11" s="62"/>
      <c r="B11" s="75" t="s">
        <v>48</v>
      </c>
      <c r="C11" s="76">
        <v>7</v>
      </c>
      <c r="D11" s="57"/>
      <c r="E11" s="26"/>
      <c r="F11" s="33"/>
      <c r="G11" s="16"/>
      <c r="H11" s="33"/>
      <c r="I11" s="16"/>
      <c r="J11" s="33"/>
      <c r="K11" s="54"/>
      <c r="L11" s="33"/>
      <c r="M11" s="62"/>
    </row>
    <row r="12" spans="1:13" ht="14.1" customHeight="1">
      <c r="A12" s="62"/>
      <c r="B12" s="75" t="s">
        <v>49</v>
      </c>
      <c r="C12" s="76">
        <v>8</v>
      </c>
      <c r="D12" s="57"/>
      <c r="E12" s="26"/>
      <c r="F12" s="33"/>
      <c r="G12" s="16"/>
      <c r="H12" s="33"/>
      <c r="I12" s="16"/>
      <c r="J12" s="33"/>
      <c r="K12" s="54"/>
      <c r="L12" s="33"/>
      <c r="M12" s="62"/>
    </row>
    <row r="13" spans="1:13" ht="14.1" customHeight="1">
      <c r="A13" s="62"/>
      <c r="B13" s="75" t="s">
        <v>50</v>
      </c>
      <c r="C13" s="76">
        <v>9</v>
      </c>
      <c r="D13" s="57"/>
      <c r="E13" s="26"/>
      <c r="F13" s="33"/>
      <c r="G13" s="16"/>
      <c r="H13" s="33"/>
      <c r="I13" s="16"/>
      <c r="J13" s="33"/>
      <c r="K13" s="54"/>
      <c r="L13" s="33"/>
      <c r="M13" s="62"/>
    </row>
    <row r="14" spans="1:13" ht="14.1" customHeight="1">
      <c r="A14" s="62"/>
      <c r="B14" s="75" t="s">
        <v>51</v>
      </c>
      <c r="C14" s="76">
        <v>10</v>
      </c>
      <c r="D14" s="57"/>
      <c r="E14" s="26"/>
      <c r="F14" s="33"/>
      <c r="G14" s="16"/>
      <c r="H14" s="33"/>
      <c r="I14" s="16"/>
      <c r="J14" s="33"/>
      <c r="K14" s="54"/>
      <c r="L14" s="33"/>
      <c r="M14" s="62"/>
    </row>
    <row r="15" spans="1:13" ht="14.1" customHeight="1">
      <c r="A15" s="62"/>
      <c r="B15" s="77" t="s">
        <v>52</v>
      </c>
      <c r="C15" s="78">
        <v>11</v>
      </c>
      <c r="D15" s="57"/>
      <c r="E15" s="26"/>
      <c r="F15" s="33"/>
      <c r="G15" s="16"/>
      <c r="H15" s="33"/>
      <c r="I15" s="16"/>
      <c r="J15" s="33"/>
      <c r="K15" s="54"/>
      <c r="L15" s="33"/>
      <c r="M15" s="62"/>
    </row>
    <row r="16" spans="1:13" ht="14.1" customHeight="1">
      <c r="A16" s="62"/>
      <c r="B16" s="77" t="s">
        <v>46</v>
      </c>
      <c r="C16" s="78">
        <v>12</v>
      </c>
      <c r="D16" s="57"/>
      <c r="E16" s="26"/>
      <c r="F16" s="33"/>
      <c r="G16" s="16"/>
      <c r="H16" s="33"/>
      <c r="I16" s="16"/>
      <c r="J16" s="33"/>
      <c r="K16" s="54"/>
      <c r="L16" s="33"/>
      <c r="M16" s="62"/>
    </row>
    <row r="17" spans="1:13" ht="14.1" customHeight="1">
      <c r="A17" s="62"/>
      <c r="B17" s="75" t="s">
        <v>47</v>
      </c>
      <c r="C17" s="76">
        <v>13</v>
      </c>
      <c r="D17" s="57"/>
      <c r="E17" s="26"/>
      <c r="F17" s="33"/>
      <c r="G17" s="16"/>
      <c r="H17" s="33"/>
      <c r="I17" s="16"/>
      <c r="J17" s="33"/>
      <c r="K17" s="54"/>
      <c r="L17" s="33"/>
      <c r="M17" s="62"/>
    </row>
    <row r="18" spans="1:13" ht="14.1" customHeight="1">
      <c r="A18" s="62"/>
      <c r="B18" s="75" t="s">
        <v>48</v>
      </c>
      <c r="C18" s="76">
        <v>14</v>
      </c>
      <c r="D18" s="57"/>
      <c r="E18" s="26"/>
      <c r="F18" s="33"/>
      <c r="G18" s="16"/>
      <c r="H18" s="33"/>
      <c r="I18" s="16"/>
      <c r="J18" s="33"/>
      <c r="K18" s="54"/>
      <c r="L18" s="33"/>
      <c r="M18" s="62"/>
    </row>
    <row r="19" spans="1:13" ht="14.1" customHeight="1">
      <c r="A19" s="62"/>
      <c r="B19" s="75" t="s">
        <v>49</v>
      </c>
      <c r="C19" s="76">
        <v>15</v>
      </c>
      <c r="D19" s="57"/>
      <c r="E19" s="26"/>
      <c r="F19" s="33"/>
      <c r="G19" s="16"/>
      <c r="H19" s="33"/>
      <c r="I19" s="16"/>
      <c r="J19" s="33"/>
      <c r="K19" s="54"/>
      <c r="L19" s="33"/>
      <c r="M19" s="62"/>
    </row>
    <row r="20" spans="1:13" ht="14.1" customHeight="1">
      <c r="A20" s="62"/>
      <c r="B20" s="75" t="s">
        <v>50</v>
      </c>
      <c r="C20" s="76">
        <v>16</v>
      </c>
      <c r="D20" s="57"/>
      <c r="E20" s="26"/>
      <c r="F20" s="33"/>
      <c r="G20" s="16"/>
      <c r="H20" s="33"/>
      <c r="I20" s="16"/>
      <c r="J20" s="33"/>
      <c r="K20" s="54"/>
      <c r="L20" s="33"/>
      <c r="M20" s="62"/>
    </row>
    <row r="21" spans="1:13" ht="14.1" customHeight="1">
      <c r="A21" s="62"/>
      <c r="B21" s="75" t="s">
        <v>51</v>
      </c>
      <c r="C21" s="76">
        <v>17</v>
      </c>
      <c r="D21" s="57"/>
      <c r="E21" s="26"/>
      <c r="F21" s="33"/>
      <c r="G21" s="16"/>
      <c r="H21" s="33"/>
      <c r="I21" s="16"/>
      <c r="J21" s="33"/>
      <c r="K21" s="54"/>
      <c r="L21" s="33"/>
      <c r="M21" s="62"/>
    </row>
    <row r="22" spans="1:13" ht="14.1" customHeight="1">
      <c r="A22" s="62"/>
      <c r="B22" s="77" t="s">
        <v>52</v>
      </c>
      <c r="C22" s="78">
        <v>18</v>
      </c>
      <c r="D22" s="57"/>
      <c r="E22" s="26"/>
      <c r="F22" s="33"/>
      <c r="G22" s="16"/>
      <c r="H22" s="33"/>
      <c r="I22" s="16"/>
      <c r="J22" s="33"/>
      <c r="K22" s="54"/>
      <c r="L22" s="33"/>
      <c r="M22" s="62"/>
    </row>
    <row r="23" spans="1:13" ht="14.1" customHeight="1">
      <c r="A23" s="62"/>
      <c r="B23" s="77" t="s">
        <v>46</v>
      </c>
      <c r="C23" s="78">
        <v>19</v>
      </c>
      <c r="D23" s="57"/>
      <c r="E23" s="26"/>
      <c r="F23" s="33"/>
      <c r="G23" s="16"/>
      <c r="H23" s="33"/>
      <c r="I23" s="16"/>
      <c r="J23" s="33"/>
      <c r="K23" s="54"/>
      <c r="L23" s="33"/>
      <c r="M23" s="62"/>
    </row>
    <row r="24" spans="1:13" ht="14.1" customHeight="1">
      <c r="A24" s="62"/>
      <c r="B24" s="75" t="s">
        <v>47</v>
      </c>
      <c r="C24" s="76">
        <v>20</v>
      </c>
      <c r="D24" s="57"/>
      <c r="E24" s="26"/>
      <c r="F24" s="33"/>
      <c r="G24" s="16"/>
      <c r="H24" s="33"/>
      <c r="I24" s="16"/>
      <c r="J24" s="33"/>
      <c r="K24" s="54"/>
      <c r="L24" s="33"/>
      <c r="M24" s="62"/>
    </row>
    <row r="25" spans="1:13" ht="14.1" customHeight="1">
      <c r="A25" s="62"/>
      <c r="B25" s="75" t="s">
        <v>48</v>
      </c>
      <c r="C25" s="76">
        <v>21</v>
      </c>
      <c r="D25" s="57"/>
      <c r="E25" s="26"/>
      <c r="F25" s="33"/>
      <c r="G25" s="16"/>
      <c r="H25" s="33"/>
      <c r="I25" s="16"/>
      <c r="J25" s="33"/>
      <c r="K25" s="54"/>
      <c r="L25" s="33"/>
      <c r="M25" s="62"/>
    </row>
    <row r="26" spans="1:13" ht="14.1" customHeight="1">
      <c r="A26" s="62"/>
      <c r="B26" s="75" t="s">
        <v>49</v>
      </c>
      <c r="C26" s="76">
        <v>22</v>
      </c>
      <c r="D26" s="57"/>
      <c r="E26" s="26"/>
      <c r="F26" s="33"/>
      <c r="G26" s="16"/>
      <c r="H26" s="33"/>
      <c r="I26" s="16"/>
      <c r="J26" s="33"/>
      <c r="K26" s="54"/>
      <c r="L26" s="33"/>
      <c r="M26" s="62"/>
    </row>
    <row r="27" spans="1:13" ht="14.1" customHeight="1">
      <c r="A27" s="62"/>
      <c r="B27" s="75" t="s">
        <v>50</v>
      </c>
      <c r="C27" s="76">
        <v>23</v>
      </c>
      <c r="D27" s="57"/>
      <c r="E27" s="26"/>
      <c r="F27" s="33"/>
      <c r="G27" s="16"/>
      <c r="H27" s="33"/>
      <c r="I27" s="16"/>
      <c r="J27" s="33"/>
      <c r="K27" s="54"/>
      <c r="L27" s="33"/>
      <c r="M27" s="62"/>
    </row>
    <row r="28" spans="1:13" ht="14.1" customHeight="1">
      <c r="A28" s="62"/>
      <c r="B28" s="75" t="s">
        <v>51</v>
      </c>
      <c r="C28" s="76">
        <v>24</v>
      </c>
      <c r="D28" s="57"/>
      <c r="E28" s="26"/>
      <c r="F28" s="33"/>
      <c r="G28" s="16"/>
      <c r="H28" s="33"/>
      <c r="I28" s="16"/>
      <c r="J28" s="33"/>
      <c r="K28" s="54"/>
      <c r="L28" s="33"/>
      <c r="M28" s="62"/>
    </row>
    <row r="29" spans="1:13" ht="14.1" customHeight="1">
      <c r="A29" s="62"/>
      <c r="B29" s="77" t="s">
        <v>52</v>
      </c>
      <c r="C29" s="78">
        <v>25</v>
      </c>
      <c r="D29" s="57"/>
      <c r="E29" s="26"/>
      <c r="F29" s="33"/>
      <c r="G29" s="16"/>
      <c r="H29" s="33"/>
      <c r="I29" s="16"/>
      <c r="J29" s="33"/>
      <c r="K29" s="54"/>
      <c r="L29" s="33"/>
      <c r="M29" s="62"/>
    </row>
    <row r="30" spans="1:13" ht="14.1" customHeight="1">
      <c r="A30" s="62"/>
      <c r="B30" s="77" t="s">
        <v>46</v>
      </c>
      <c r="C30" s="78">
        <v>26</v>
      </c>
      <c r="D30" s="57"/>
      <c r="E30" s="26"/>
      <c r="F30" s="33"/>
      <c r="G30" s="16"/>
      <c r="H30" s="33"/>
      <c r="I30" s="16"/>
      <c r="J30" s="33"/>
      <c r="K30" s="54"/>
      <c r="L30" s="33"/>
      <c r="M30" s="62"/>
    </row>
    <row r="31" spans="1:13" ht="14.1" customHeight="1">
      <c r="A31" s="62"/>
      <c r="B31" s="75" t="s">
        <v>47</v>
      </c>
      <c r="C31" s="76">
        <v>27</v>
      </c>
      <c r="D31" s="57"/>
      <c r="E31" s="26"/>
      <c r="F31" s="33"/>
      <c r="G31" s="16"/>
      <c r="H31" s="33"/>
      <c r="I31" s="16"/>
      <c r="J31" s="33"/>
      <c r="K31" s="54"/>
      <c r="L31" s="33"/>
      <c r="M31" s="62"/>
    </row>
    <row r="32" spans="1:13" ht="14.1" customHeight="1">
      <c r="A32" s="62"/>
      <c r="B32" s="75" t="s">
        <v>48</v>
      </c>
      <c r="C32" s="76">
        <v>28</v>
      </c>
      <c r="D32" s="57"/>
      <c r="E32" s="26"/>
      <c r="F32" s="33"/>
      <c r="G32" s="16"/>
      <c r="H32" s="33"/>
      <c r="I32" s="16"/>
      <c r="J32" s="33"/>
      <c r="K32" s="54"/>
      <c r="L32" s="33"/>
      <c r="M32" s="62"/>
    </row>
    <row r="33" spans="1:13" ht="14.1" customHeight="1">
      <c r="A33" s="62"/>
      <c r="B33" s="75" t="s">
        <v>49</v>
      </c>
      <c r="C33" s="76">
        <v>29</v>
      </c>
      <c r="D33" s="57"/>
      <c r="E33" s="26"/>
      <c r="F33" s="33"/>
      <c r="G33" s="16"/>
      <c r="H33" s="33"/>
      <c r="I33" s="16"/>
      <c r="J33" s="33"/>
      <c r="K33" s="54"/>
      <c r="L33" s="33"/>
      <c r="M33" s="62"/>
    </row>
    <row r="34" spans="1:13" ht="14.1" customHeight="1">
      <c r="A34" s="62"/>
      <c r="B34" s="75" t="s">
        <v>50</v>
      </c>
      <c r="C34" s="76">
        <v>30</v>
      </c>
      <c r="D34" s="57"/>
      <c r="E34" s="26"/>
      <c r="F34" s="33"/>
      <c r="G34" s="16"/>
      <c r="H34" s="33"/>
      <c r="I34" s="16"/>
      <c r="J34" s="33"/>
      <c r="K34" s="54"/>
      <c r="L34" s="33"/>
      <c r="M34" s="62"/>
    </row>
    <row r="35" spans="1:13" ht="14.1" customHeight="1">
      <c r="A35" s="62"/>
      <c r="B35" s="75" t="s">
        <v>51</v>
      </c>
      <c r="C35" s="76">
        <v>31</v>
      </c>
      <c r="D35" s="57"/>
      <c r="E35" s="26"/>
      <c r="F35" s="33"/>
      <c r="G35" s="16"/>
      <c r="H35" s="33"/>
      <c r="I35" s="16"/>
      <c r="J35" s="33"/>
      <c r="K35" s="54"/>
      <c r="L35" s="33"/>
      <c r="M35" s="62"/>
    </row>
    <row r="36" spans="1:13" ht="14.1" customHeight="1">
      <c r="A36" s="62"/>
      <c r="B36" s="11"/>
      <c r="C36" s="11"/>
      <c r="D36" s="11"/>
      <c r="E36" s="27"/>
      <c r="G36" s="16"/>
      <c r="H36" s="8"/>
      <c r="I36" s="16"/>
      <c r="J36" s="8"/>
      <c r="K36" s="21"/>
      <c r="L36" s="8"/>
      <c r="M36" s="62"/>
    </row>
    <row r="37" spans="1:13" ht="14.1" customHeight="1">
      <c r="A37" s="62"/>
      <c r="B37" s="9"/>
      <c r="C37" s="9"/>
      <c r="D37" s="9"/>
      <c r="E37" s="16"/>
      <c r="F37" s="9"/>
      <c r="G37" s="16"/>
      <c r="H37" s="9"/>
      <c r="I37" s="16"/>
      <c r="J37" s="9"/>
      <c r="K37" s="16"/>
      <c r="L37" s="9"/>
      <c r="M37" s="62"/>
    </row>
    <row r="38" spans="1:13" ht="18" customHeight="1">
      <c r="A38" s="62"/>
      <c r="B38" s="67" t="s">
        <v>43</v>
      </c>
      <c r="C38" s="67"/>
      <c r="D38" s="24">
        <f>SUM(D5:D35)</f>
        <v>0</v>
      </c>
      <c r="E38" s="28"/>
      <c r="F38" s="10">
        <f>SUM(F5:F35)</f>
        <v>0</v>
      </c>
      <c r="G38" s="17"/>
      <c r="H38" s="10">
        <f>SUM(H5:H35)</f>
        <v>0</v>
      </c>
      <c r="I38" s="16"/>
      <c r="J38" s="10">
        <f>SUM(J5:J35)</f>
        <v>0</v>
      </c>
      <c r="K38" s="22"/>
      <c r="L38" s="10">
        <f>SUM(L5:L35)</f>
        <v>0</v>
      </c>
      <c r="M38" s="62"/>
    </row>
    <row r="39" spans="1:13" ht="18" customHeight="1">
      <c r="A39" s="62"/>
      <c r="B39" s="73" t="s">
        <v>9</v>
      </c>
      <c r="C39" s="73"/>
      <c r="D39" s="73"/>
      <c r="E39" s="29"/>
      <c r="F39" s="71" t="s">
        <v>5</v>
      </c>
      <c r="G39" s="71"/>
      <c r="H39" s="42">
        <f>SUM(D38+H38+J38+L38+L40)</f>
        <v>0</v>
      </c>
      <c r="I39" s="19"/>
      <c r="J39" s="63" t="str">
        <f>IF((L39&lt;=1),"ATTENZIONE: Capitale in Negativo","CAPITALE ATTUALE")</f>
        <v>ATTENZIONE: Capitale in Negativo</v>
      </c>
      <c r="K39" s="63"/>
      <c r="L39" s="41">
        <f>'Dicembre-2019'!L39-Gennaio!H39+Gennaio!H40</f>
        <v>0</v>
      </c>
      <c r="M39" s="62"/>
    </row>
    <row r="40" spans="1:13" ht="18" customHeight="1">
      <c r="A40" s="62"/>
      <c r="B40" s="74" t="s">
        <v>10</v>
      </c>
      <c r="C40" s="74"/>
      <c r="D40" s="74"/>
      <c r="E40" s="29"/>
      <c r="F40" s="66" t="s">
        <v>8</v>
      </c>
      <c r="G40" s="66"/>
      <c r="H40" s="39"/>
      <c r="I40" s="16"/>
      <c r="J40" s="64" t="s">
        <v>38</v>
      </c>
      <c r="K40" s="64"/>
      <c r="L40" s="40">
        <f>SUM('Dicembre-2019'!F11:F35)+SUM(Gennaio!F5:F10)</f>
        <v>0</v>
      </c>
      <c r="M40" s="62"/>
    </row>
  </sheetData>
  <sheetProtection password="E91B" sheet="1" objects="1" scenarios="1" selectLockedCells="1"/>
  <mergeCells count="16">
    <mergeCell ref="A1:A40"/>
    <mergeCell ref="M1:M40"/>
    <mergeCell ref="F40:G40"/>
    <mergeCell ref="F39:G39"/>
    <mergeCell ref="B38:C38"/>
    <mergeCell ref="B1:C4"/>
    <mergeCell ref="L3:L4"/>
    <mergeCell ref="J3:J4"/>
    <mergeCell ref="H3:H4"/>
    <mergeCell ref="F3:F4"/>
    <mergeCell ref="J1:J2"/>
    <mergeCell ref="J39:K39"/>
    <mergeCell ref="J40:K40"/>
    <mergeCell ref="B39:D39"/>
    <mergeCell ref="B40:D40"/>
    <mergeCell ref="L1:L2"/>
  </mergeCells>
  <conditionalFormatting sqref="F6:F35">
    <cfRule type="cellIs" dxfId="2685" priority="30" operator="between">
      <formula>1</formula>
      <formula>500000</formula>
    </cfRule>
  </conditionalFormatting>
  <conditionalFormatting sqref="H6:H35">
    <cfRule type="cellIs" dxfId="2684" priority="29" operator="between">
      <formula>1</formula>
      <formula>500000</formula>
    </cfRule>
  </conditionalFormatting>
  <conditionalFormatting sqref="J6:J35">
    <cfRule type="cellIs" dxfId="2683" priority="25" operator="between">
      <formula>1</formula>
      <formula>500000</formula>
    </cfRule>
  </conditionalFormatting>
  <conditionalFormatting sqref="L6:L35">
    <cfRule type="cellIs" dxfId="2682" priority="24" operator="between">
      <formula>1</formula>
      <formula>500000</formula>
    </cfRule>
  </conditionalFormatting>
  <conditionalFormatting sqref="D5">
    <cfRule type="cellIs" dxfId="2681" priority="22" operator="between">
      <formula>1</formula>
      <formula>500000</formula>
    </cfRule>
  </conditionalFormatting>
  <conditionalFormatting sqref="D6:D35">
    <cfRule type="cellIs" dxfId="2680" priority="21" operator="between">
      <formula>1</formula>
      <formula>500000</formula>
    </cfRule>
  </conditionalFormatting>
  <conditionalFormatting sqref="J39:L39">
    <cfRule type="expression" dxfId="2679" priority="37">
      <formula>$L$39&lt;=0</formula>
    </cfRule>
  </conditionalFormatting>
  <conditionalFormatting sqref="L39">
    <cfRule type="expression" dxfId="2678" priority="18">
      <formula>$H$40=0</formula>
    </cfRule>
    <cfRule type="expression" dxfId="2677" priority="14">
      <formula>$L$39&lt;=0</formula>
    </cfRule>
  </conditionalFormatting>
  <conditionalFormatting sqref="B5:B31">
    <cfRule type="cellIs" dxfId="2676" priority="17" operator="between">
      <formula>1</formula>
      <formula>5000</formula>
    </cfRule>
  </conditionalFormatting>
  <conditionalFormatting sqref="B5:B31">
    <cfRule type="cellIs" dxfId="2675" priority="16" operator="between">
      <formula>1</formula>
      <formula>5000</formula>
    </cfRule>
  </conditionalFormatting>
  <conditionalFormatting sqref="B5:B31">
    <cfRule type="cellIs" dxfId="2674" priority="15" operator="between">
      <formula>1</formula>
      <formula>5000</formula>
    </cfRule>
  </conditionalFormatting>
  <conditionalFormatting sqref="B5:B32">
    <cfRule type="cellIs" dxfId="2494" priority="13" operator="between">
      <formula>1</formula>
      <formula>5000</formula>
    </cfRule>
  </conditionalFormatting>
  <conditionalFormatting sqref="B5:B32">
    <cfRule type="cellIs" dxfId="2493" priority="12" operator="between">
      <formula>1</formula>
      <formula>5000</formula>
    </cfRule>
  </conditionalFormatting>
  <conditionalFormatting sqref="B5:B32">
    <cfRule type="cellIs" dxfId="2492" priority="11" operator="between">
      <formula>1</formula>
      <formula>5000</formula>
    </cfRule>
  </conditionalFormatting>
  <conditionalFormatting sqref="B5:B32">
    <cfRule type="cellIs" dxfId="2491" priority="10" operator="between">
      <formula>1</formula>
      <formula>5000</formula>
    </cfRule>
  </conditionalFormatting>
  <conditionalFormatting sqref="B5:B32">
    <cfRule type="cellIs" dxfId="2490" priority="9" operator="between">
      <formula>1</formula>
      <formula>5000</formula>
    </cfRule>
  </conditionalFormatting>
  <conditionalFormatting sqref="B33:B35">
    <cfRule type="cellIs" dxfId="2489" priority="8" operator="between">
      <formula>1</formula>
      <formula>5000</formula>
    </cfRule>
  </conditionalFormatting>
  <conditionalFormatting sqref="B33:B35">
    <cfRule type="cellIs" dxfId="2488" priority="7" operator="between">
      <formula>1</formula>
      <formula>5000</formula>
    </cfRule>
  </conditionalFormatting>
  <conditionalFormatting sqref="B33:B35">
    <cfRule type="cellIs" dxfId="2487" priority="6" operator="between">
      <formula>1</formula>
      <formula>5000</formula>
    </cfRule>
  </conditionalFormatting>
  <conditionalFormatting sqref="B33:B35">
    <cfRule type="cellIs" dxfId="2486" priority="5" operator="between">
      <formula>1</formula>
      <formula>5000</formula>
    </cfRule>
  </conditionalFormatting>
  <conditionalFormatting sqref="B33:B35">
    <cfRule type="cellIs" dxfId="2485" priority="4" operator="between">
      <formula>1</formula>
      <formula>5000</formula>
    </cfRule>
  </conditionalFormatting>
  <conditionalFormatting sqref="B33:B35">
    <cfRule type="cellIs" dxfId="2484" priority="3" operator="between">
      <formula>1</formula>
      <formula>5000</formula>
    </cfRule>
  </conditionalFormatting>
  <conditionalFormatting sqref="B33:B35">
    <cfRule type="cellIs" dxfId="2483" priority="2" operator="between">
      <formula>1</formula>
      <formula>5000</formula>
    </cfRule>
  </conditionalFormatting>
  <conditionalFormatting sqref="B33:B35">
    <cfRule type="cellIs" dxfId="2482" priority="1" operator="between">
      <formula>1</formula>
      <formula>5000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M40"/>
  <sheetViews>
    <sheetView showRowColHeaders="0" zoomScale="86" zoomScaleNormal="86" workbookViewId="0">
      <selection activeCell="H40" sqref="H40"/>
    </sheetView>
  </sheetViews>
  <sheetFormatPr defaultRowHeight="12.75"/>
  <cols>
    <col min="1" max="1" width="6.7109375" style="7" customWidth="1"/>
    <col min="2" max="2" width="17.7109375" style="7" customWidth="1"/>
    <col min="3" max="3" width="8.7109375" style="7" customWidth="1"/>
    <col min="4" max="4" width="30.7109375" style="7" customWidth="1"/>
    <col min="5" max="5" width="3.7109375" style="7" customWidth="1"/>
    <col min="6" max="6" width="30.7109375" style="7" customWidth="1"/>
    <col min="7" max="7" width="3.7109375" style="7" customWidth="1"/>
    <col min="8" max="8" width="30.7109375" style="7" customWidth="1"/>
    <col min="9" max="9" width="3.7109375" style="7" customWidth="1"/>
    <col min="10" max="10" width="30.7109375" style="7" customWidth="1"/>
    <col min="11" max="11" width="3.7109375" style="7" customWidth="1"/>
    <col min="12" max="12" width="30.7109375" style="7" customWidth="1"/>
    <col min="13" max="13" width="6.7109375" style="7" customWidth="1"/>
    <col min="14" max="16384" width="9.140625" style="7"/>
  </cols>
  <sheetData>
    <row r="1" spans="1:13" ht="15.95" customHeight="1">
      <c r="A1" s="62"/>
      <c r="B1" s="72" t="s">
        <v>4</v>
      </c>
      <c r="C1" s="72"/>
      <c r="D1" s="23" t="s">
        <v>24</v>
      </c>
      <c r="E1" s="25"/>
      <c r="F1" s="44" t="s">
        <v>3</v>
      </c>
      <c r="G1" s="13"/>
      <c r="H1" s="44" t="s">
        <v>7</v>
      </c>
      <c r="I1" s="18"/>
      <c r="J1" s="68" t="s">
        <v>25</v>
      </c>
      <c r="K1" s="20"/>
      <c r="L1" s="65" t="s">
        <v>22</v>
      </c>
      <c r="M1" s="62"/>
    </row>
    <row r="2" spans="1:13" ht="15.95" customHeight="1">
      <c r="A2" s="62"/>
      <c r="B2" s="72"/>
      <c r="C2" s="72"/>
      <c r="D2" s="23" t="s">
        <v>36</v>
      </c>
      <c r="E2" s="25"/>
      <c r="F2" s="12" t="s">
        <v>2</v>
      </c>
      <c r="G2" s="14"/>
      <c r="H2" s="12" t="s">
        <v>2</v>
      </c>
      <c r="I2" s="18"/>
      <c r="J2" s="68"/>
      <c r="K2" s="47"/>
      <c r="L2" s="65"/>
      <c r="M2" s="62"/>
    </row>
    <row r="3" spans="1:13" ht="15.95" customHeight="1">
      <c r="A3" s="62"/>
      <c r="B3" s="72"/>
      <c r="C3" s="72"/>
      <c r="D3" s="23" t="s">
        <v>37</v>
      </c>
      <c r="E3" s="25"/>
      <c r="F3" s="61" t="s">
        <v>23</v>
      </c>
      <c r="G3" s="15"/>
      <c r="H3" s="61" t="s">
        <v>23</v>
      </c>
      <c r="I3" s="18"/>
      <c r="J3" s="61" t="s">
        <v>23</v>
      </c>
      <c r="K3" s="15"/>
      <c r="L3" s="61" t="s">
        <v>23</v>
      </c>
      <c r="M3" s="62"/>
    </row>
    <row r="4" spans="1:13" ht="15.95" customHeight="1">
      <c r="A4" s="62"/>
      <c r="B4" s="72"/>
      <c r="C4" s="72"/>
      <c r="D4" s="37" t="s">
        <v>23</v>
      </c>
      <c r="E4" s="25"/>
      <c r="F4" s="61"/>
      <c r="G4" s="16"/>
      <c r="H4" s="61"/>
      <c r="I4" s="16"/>
      <c r="J4" s="61"/>
      <c r="K4" s="16"/>
      <c r="L4" s="61"/>
      <c r="M4" s="62"/>
    </row>
    <row r="5" spans="1:13" ht="14.1" customHeight="1">
      <c r="A5" s="62"/>
      <c r="B5" s="77" t="s">
        <v>52</v>
      </c>
      <c r="C5" s="78">
        <v>1</v>
      </c>
      <c r="D5" s="56"/>
      <c r="E5" s="26"/>
      <c r="F5" s="32"/>
      <c r="G5" s="16"/>
      <c r="H5" s="34"/>
      <c r="I5" s="16"/>
      <c r="J5" s="35"/>
      <c r="K5" s="51"/>
      <c r="L5" s="36"/>
      <c r="M5" s="62"/>
    </row>
    <row r="6" spans="1:13" ht="14.1" customHeight="1">
      <c r="A6" s="62"/>
      <c r="B6" s="77" t="s">
        <v>46</v>
      </c>
      <c r="C6" s="78">
        <v>2</v>
      </c>
      <c r="D6" s="57"/>
      <c r="E6" s="26"/>
      <c r="F6" s="33"/>
      <c r="G6" s="16"/>
      <c r="H6" s="33"/>
      <c r="I6" s="16"/>
      <c r="J6" s="33"/>
      <c r="K6" s="54"/>
      <c r="L6" s="33"/>
      <c r="M6" s="62"/>
    </row>
    <row r="7" spans="1:13" ht="14.1" customHeight="1">
      <c r="A7" s="62"/>
      <c r="B7" s="75" t="s">
        <v>47</v>
      </c>
      <c r="C7" s="76">
        <v>3</v>
      </c>
      <c r="D7" s="57"/>
      <c r="E7" s="26"/>
      <c r="F7" s="33"/>
      <c r="G7" s="16"/>
      <c r="H7" s="33"/>
      <c r="I7" s="16"/>
      <c r="J7" s="33"/>
      <c r="K7" s="54"/>
      <c r="L7" s="33"/>
      <c r="M7" s="62"/>
    </row>
    <row r="8" spans="1:13" ht="14.1" customHeight="1">
      <c r="A8" s="62"/>
      <c r="B8" s="75" t="s">
        <v>48</v>
      </c>
      <c r="C8" s="76">
        <v>4</v>
      </c>
      <c r="D8" s="57"/>
      <c r="E8" s="26"/>
      <c r="F8" s="33"/>
      <c r="G8" s="16"/>
      <c r="H8" s="33"/>
      <c r="I8" s="16"/>
      <c r="J8" s="33"/>
      <c r="K8" s="54"/>
      <c r="L8" s="33"/>
      <c r="M8" s="62"/>
    </row>
    <row r="9" spans="1:13" ht="14.1" customHeight="1">
      <c r="A9" s="62"/>
      <c r="B9" s="75" t="s">
        <v>49</v>
      </c>
      <c r="C9" s="76">
        <v>5</v>
      </c>
      <c r="D9" s="57"/>
      <c r="E9" s="26"/>
      <c r="F9" s="33"/>
      <c r="G9" s="16"/>
      <c r="H9" s="33"/>
      <c r="I9" s="16"/>
      <c r="J9" s="33"/>
      <c r="K9" s="54"/>
      <c r="L9" s="33"/>
      <c r="M9" s="62"/>
    </row>
    <row r="10" spans="1:13" ht="14.1" customHeight="1">
      <c r="A10" s="62"/>
      <c r="B10" s="75" t="s">
        <v>50</v>
      </c>
      <c r="C10" s="76">
        <v>6</v>
      </c>
      <c r="D10" s="57"/>
      <c r="E10" s="26"/>
      <c r="F10" s="33"/>
      <c r="G10" s="16"/>
      <c r="H10" s="33"/>
      <c r="I10" s="16"/>
      <c r="J10" s="33"/>
      <c r="K10" s="54"/>
      <c r="L10" s="33"/>
      <c r="M10" s="62"/>
    </row>
    <row r="11" spans="1:13" ht="14.1" customHeight="1">
      <c r="A11" s="62"/>
      <c r="B11" s="75" t="s">
        <v>51</v>
      </c>
      <c r="C11" s="76">
        <v>7</v>
      </c>
      <c r="D11" s="57"/>
      <c r="E11" s="26"/>
      <c r="F11" s="33"/>
      <c r="G11" s="16"/>
      <c r="H11" s="33"/>
      <c r="I11" s="16"/>
      <c r="J11" s="33"/>
      <c r="K11" s="54"/>
      <c r="L11" s="33"/>
      <c r="M11" s="62"/>
    </row>
    <row r="12" spans="1:13" ht="14.1" customHeight="1">
      <c r="A12" s="62"/>
      <c r="B12" s="77" t="s">
        <v>52</v>
      </c>
      <c r="C12" s="78">
        <v>8</v>
      </c>
      <c r="D12" s="57"/>
      <c r="E12" s="26"/>
      <c r="F12" s="33"/>
      <c r="G12" s="16"/>
      <c r="H12" s="33"/>
      <c r="I12" s="16"/>
      <c r="J12" s="33"/>
      <c r="K12" s="54"/>
      <c r="L12" s="33"/>
      <c r="M12" s="62"/>
    </row>
    <row r="13" spans="1:13" ht="14.1" customHeight="1">
      <c r="A13" s="62"/>
      <c r="B13" s="77" t="s">
        <v>46</v>
      </c>
      <c r="C13" s="78">
        <v>9</v>
      </c>
      <c r="D13" s="57"/>
      <c r="E13" s="26"/>
      <c r="F13" s="33"/>
      <c r="G13" s="16"/>
      <c r="H13" s="33"/>
      <c r="I13" s="16"/>
      <c r="J13" s="33"/>
      <c r="K13" s="54"/>
      <c r="L13" s="33"/>
      <c r="M13" s="62"/>
    </row>
    <row r="14" spans="1:13" ht="14.1" customHeight="1">
      <c r="A14" s="62"/>
      <c r="B14" s="75" t="s">
        <v>47</v>
      </c>
      <c r="C14" s="76">
        <v>10</v>
      </c>
      <c r="D14" s="57"/>
      <c r="E14" s="26"/>
      <c r="F14" s="33"/>
      <c r="G14" s="16"/>
      <c r="H14" s="33"/>
      <c r="I14" s="16"/>
      <c r="J14" s="33"/>
      <c r="K14" s="54"/>
      <c r="L14" s="33"/>
      <c r="M14" s="62"/>
    </row>
    <row r="15" spans="1:13" ht="14.1" customHeight="1">
      <c r="A15" s="62"/>
      <c r="B15" s="75" t="s">
        <v>48</v>
      </c>
      <c r="C15" s="76">
        <v>11</v>
      </c>
      <c r="D15" s="57"/>
      <c r="E15" s="26"/>
      <c r="F15" s="33"/>
      <c r="G15" s="16"/>
      <c r="H15" s="33"/>
      <c r="I15" s="16"/>
      <c r="J15" s="33"/>
      <c r="K15" s="54"/>
      <c r="L15" s="33"/>
      <c r="M15" s="62"/>
    </row>
    <row r="16" spans="1:13" ht="14.1" customHeight="1">
      <c r="A16" s="62"/>
      <c r="B16" s="75" t="s">
        <v>49</v>
      </c>
      <c r="C16" s="76">
        <v>12</v>
      </c>
      <c r="D16" s="57"/>
      <c r="E16" s="26"/>
      <c r="F16" s="33"/>
      <c r="G16" s="16"/>
      <c r="H16" s="33"/>
      <c r="I16" s="16"/>
      <c r="J16" s="33"/>
      <c r="K16" s="54"/>
      <c r="L16" s="33"/>
      <c r="M16" s="62"/>
    </row>
    <row r="17" spans="1:13" ht="14.1" customHeight="1">
      <c r="A17" s="62"/>
      <c r="B17" s="75" t="s">
        <v>50</v>
      </c>
      <c r="C17" s="76">
        <v>13</v>
      </c>
      <c r="D17" s="57"/>
      <c r="E17" s="26"/>
      <c r="F17" s="33"/>
      <c r="G17" s="16"/>
      <c r="H17" s="33"/>
      <c r="I17" s="16"/>
      <c r="J17" s="33"/>
      <c r="K17" s="54"/>
      <c r="L17" s="33"/>
      <c r="M17" s="62"/>
    </row>
    <row r="18" spans="1:13" ht="14.1" customHeight="1">
      <c r="A18" s="62"/>
      <c r="B18" s="75" t="s">
        <v>51</v>
      </c>
      <c r="C18" s="76">
        <v>14</v>
      </c>
      <c r="D18" s="57"/>
      <c r="E18" s="26"/>
      <c r="F18" s="33"/>
      <c r="G18" s="16"/>
      <c r="H18" s="33"/>
      <c r="I18" s="16"/>
      <c r="J18" s="33"/>
      <c r="K18" s="54"/>
      <c r="L18" s="33"/>
      <c r="M18" s="62"/>
    </row>
    <row r="19" spans="1:13" ht="14.1" customHeight="1">
      <c r="A19" s="62"/>
      <c r="B19" s="77" t="s">
        <v>52</v>
      </c>
      <c r="C19" s="78">
        <v>15</v>
      </c>
      <c r="D19" s="57"/>
      <c r="E19" s="26"/>
      <c r="F19" s="33"/>
      <c r="G19" s="16"/>
      <c r="H19" s="33"/>
      <c r="I19" s="16"/>
      <c r="J19" s="33"/>
      <c r="K19" s="54"/>
      <c r="L19" s="33"/>
      <c r="M19" s="62"/>
    </row>
    <row r="20" spans="1:13" ht="14.1" customHeight="1">
      <c r="A20" s="62"/>
      <c r="B20" s="77" t="s">
        <v>46</v>
      </c>
      <c r="C20" s="78">
        <v>16</v>
      </c>
      <c r="D20" s="57"/>
      <c r="E20" s="26"/>
      <c r="F20" s="33"/>
      <c r="G20" s="16"/>
      <c r="H20" s="33"/>
      <c r="I20" s="16"/>
      <c r="J20" s="33"/>
      <c r="K20" s="54"/>
      <c r="L20" s="33"/>
      <c r="M20" s="62"/>
    </row>
    <row r="21" spans="1:13" ht="14.1" customHeight="1">
      <c r="A21" s="62"/>
      <c r="B21" s="75" t="s">
        <v>47</v>
      </c>
      <c r="C21" s="76">
        <v>17</v>
      </c>
      <c r="D21" s="57"/>
      <c r="E21" s="26"/>
      <c r="F21" s="33"/>
      <c r="G21" s="16"/>
      <c r="H21" s="33"/>
      <c r="I21" s="16"/>
      <c r="J21" s="33"/>
      <c r="K21" s="54"/>
      <c r="L21" s="33"/>
      <c r="M21" s="62"/>
    </row>
    <row r="22" spans="1:13" ht="14.1" customHeight="1">
      <c r="A22" s="62"/>
      <c r="B22" s="75" t="s">
        <v>48</v>
      </c>
      <c r="C22" s="76">
        <v>18</v>
      </c>
      <c r="D22" s="57"/>
      <c r="E22" s="26"/>
      <c r="F22" s="33"/>
      <c r="G22" s="16"/>
      <c r="H22" s="33"/>
      <c r="I22" s="16"/>
      <c r="J22" s="33"/>
      <c r="K22" s="54"/>
      <c r="L22" s="33"/>
      <c r="M22" s="62"/>
    </row>
    <row r="23" spans="1:13" ht="14.1" customHeight="1">
      <c r="A23" s="62"/>
      <c r="B23" s="75" t="s">
        <v>49</v>
      </c>
      <c r="C23" s="76">
        <v>19</v>
      </c>
      <c r="D23" s="57"/>
      <c r="E23" s="26"/>
      <c r="F23" s="33"/>
      <c r="G23" s="16"/>
      <c r="H23" s="33"/>
      <c r="I23" s="16"/>
      <c r="J23" s="33"/>
      <c r="K23" s="54"/>
      <c r="L23" s="33"/>
      <c r="M23" s="62"/>
    </row>
    <row r="24" spans="1:13" ht="14.1" customHeight="1">
      <c r="A24" s="62"/>
      <c r="B24" s="75" t="s">
        <v>50</v>
      </c>
      <c r="C24" s="76">
        <v>20</v>
      </c>
      <c r="D24" s="57"/>
      <c r="E24" s="26"/>
      <c r="F24" s="33"/>
      <c r="G24" s="16"/>
      <c r="H24" s="33"/>
      <c r="I24" s="16"/>
      <c r="J24" s="33"/>
      <c r="K24" s="54"/>
      <c r="L24" s="33"/>
      <c r="M24" s="62"/>
    </row>
    <row r="25" spans="1:13" ht="14.1" customHeight="1">
      <c r="A25" s="62"/>
      <c r="B25" s="75" t="s">
        <v>51</v>
      </c>
      <c r="C25" s="76">
        <v>21</v>
      </c>
      <c r="D25" s="57"/>
      <c r="E25" s="26"/>
      <c r="F25" s="33"/>
      <c r="G25" s="16"/>
      <c r="H25" s="33"/>
      <c r="I25" s="16"/>
      <c r="J25" s="33"/>
      <c r="K25" s="54"/>
      <c r="L25" s="33"/>
      <c r="M25" s="62"/>
    </row>
    <row r="26" spans="1:13" ht="14.1" customHeight="1">
      <c r="A26" s="62"/>
      <c r="B26" s="77" t="s">
        <v>52</v>
      </c>
      <c r="C26" s="78">
        <v>22</v>
      </c>
      <c r="D26" s="57"/>
      <c r="E26" s="26"/>
      <c r="F26" s="33"/>
      <c r="G26" s="16"/>
      <c r="H26" s="33"/>
      <c r="I26" s="16"/>
      <c r="J26" s="33"/>
      <c r="K26" s="54"/>
      <c r="L26" s="33"/>
      <c r="M26" s="62"/>
    </row>
    <row r="27" spans="1:13" ht="14.1" customHeight="1">
      <c r="A27" s="62"/>
      <c r="B27" s="77" t="s">
        <v>46</v>
      </c>
      <c r="C27" s="78">
        <v>23</v>
      </c>
      <c r="D27" s="57"/>
      <c r="E27" s="26"/>
      <c r="F27" s="33"/>
      <c r="G27" s="16"/>
      <c r="H27" s="33"/>
      <c r="I27" s="16"/>
      <c r="J27" s="33"/>
      <c r="K27" s="54"/>
      <c r="L27" s="33"/>
      <c r="M27" s="62"/>
    </row>
    <row r="28" spans="1:13" ht="14.1" customHeight="1">
      <c r="A28" s="62"/>
      <c r="B28" s="75" t="s">
        <v>47</v>
      </c>
      <c r="C28" s="76">
        <v>24</v>
      </c>
      <c r="D28" s="57"/>
      <c r="E28" s="26"/>
      <c r="F28" s="33"/>
      <c r="G28" s="16"/>
      <c r="H28" s="33"/>
      <c r="I28" s="16"/>
      <c r="J28" s="33"/>
      <c r="K28" s="54"/>
      <c r="L28" s="33"/>
      <c r="M28" s="62"/>
    </row>
    <row r="29" spans="1:13" ht="14.1" customHeight="1">
      <c r="A29" s="62"/>
      <c r="B29" s="75" t="s">
        <v>48</v>
      </c>
      <c r="C29" s="76">
        <v>25</v>
      </c>
      <c r="D29" s="57"/>
      <c r="E29" s="26"/>
      <c r="F29" s="33"/>
      <c r="G29" s="16"/>
      <c r="H29" s="33"/>
      <c r="I29" s="16"/>
      <c r="J29" s="33"/>
      <c r="K29" s="54"/>
      <c r="L29" s="33"/>
      <c r="M29" s="62"/>
    </row>
    <row r="30" spans="1:13" ht="14.1" customHeight="1">
      <c r="A30" s="62"/>
      <c r="B30" s="75" t="s">
        <v>49</v>
      </c>
      <c r="C30" s="76">
        <v>26</v>
      </c>
      <c r="D30" s="57"/>
      <c r="E30" s="26"/>
      <c r="F30" s="33"/>
      <c r="G30" s="16"/>
      <c r="H30" s="33"/>
      <c r="I30" s="16"/>
      <c r="J30" s="33"/>
      <c r="K30" s="54"/>
      <c r="L30" s="33"/>
      <c r="M30" s="62"/>
    </row>
    <row r="31" spans="1:13" ht="14.1" customHeight="1">
      <c r="A31" s="62"/>
      <c r="B31" s="75" t="s">
        <v>50</v>
      </c>
      <c r="C31" s="76">
        <v>27</v>
      </c>
      <c r="D31" s="57"/>
      <c r="E31" s="26"/>
      <c r="F31" s="33"/>
      <c r="G31" s="16"/>
      <c r="H31" s="33"/>
      <c r="I31" s="16"/>
      <c r="J31" s="33"/>
      <c r="K31" s="54"/>
      <c r="L31" s="33"/>
      <c r="M31" s="62"/>
    </row>
    <row r="32" spans="1:13" ht="14.1" customHeight="1">
      <c r="A32" s="62"/>
      <c r="B32" s="75" t="s">
        <v>51</v>
      </c>
      <c r="C32" s="76">
        <v>28</v>
      </c>
      <c r="D32" s="57"/>
      <c r="E32" s="26"/>
      <c r="F32" s="33"/>
      <c r="G32" s="16"/>
      <c r="H32" s="33"/>
      <c r="I32" s="16"/>
      <c r="J32" s="33"/>
      <c r="K32" s="54"/>
      <c r="L32" s="33"/>
      <c r="M32" s="62"/>
    </row>
    <row r="33" spans="1:13" ht="14.1" customHeight="1">
      <c r="A33" s="62"/>
      <c r="B33" s="77" t="s">
        <v>52</v>
      </c>
      <c r="C33" s="78">
        <v>29</v>
      </c>
      <c r="D33" s="57"/>
      <c r="E33" s="26"/>
      <c r="F33" s="33"/>
      <c r="G33" s="16"/>
      <c r="H33" s="33"/>
      <c r="I33" s="16"/>
      <c r="J33" s="33"/>
      <c r="K33" s="54"/>
      <c r="L33" s="33"/>
      <c r="M33" s="62"/>
    </row>
    <row r="34" spans="1:13" ht="14.1" customHeight="1">
      <c r="A34" s="62"/>
      <c r="B34" s="43"/>
      <c r="C34" s="76"/>
      <c r="D34" s="57"/>
      <c r="E34" s="26"/>
      <c r="F34" s="33"/>
      <c r="G34" s="16"/>
      <c r="H34" s="33"/>
      <c r="I34" s="16"/>
      <c r="J34" s="33"/>
      <c r="K34" s="54"/>
      <c r="L34" s="33"/>
      <c r="M34" s="62"/>
    </row>
    <row r="35" spans="1:13" ht="14.1" customHeight="1">
      <c r="A35" s="62"/>
      <c r="B35" s="43"/>
      <c r="C35" s="76"/>
      <c r="D35" s="57"/>
      <c r="E35" s="26"/>
      <c r="F35" s="33"/>
      <c r="G35" s="16"/>
      <c r="H35" s="33"/>
      <c r="I35" s="16"/>
      <c r="J35" s="33"/>
      <c r="K35" s="54"/>
      <c r="L35" s="33"/>
      <c r="M35" s="62"/>
    </row>
    <row r="36" spans="1:13" ht="14.1" customHeight="1">
      <c r="A36" s="62"/>
      <c r="B36" s="11"/>
      <c r="C36" s="11"/>
      <c r="D36" s="11"/>
      <c r="E36" s="27"/>
      <c r="G36" s="16"/>
      <c r="H36" s="8"/>
      <c r="I36" s="16"/>
      <c r="J36" s="8"/>
      <c r="K36" s="21"/>
      <c r="L36" s="8"/>
      <c r="M36" s="62"/>
    </row>
    <row r="37" spans="1:13" ht="14.1" customHeight="1">
      <c r="A37" s="62"/>
      <c r="B37" s="9"/>
      <c r="C37" s="9"/>
      <c r="D37" s="9"/>
      <c r="E37" s="16"/>
      <c r="F37" s="9"/>
      <c r="G37" s="16"/>
      <c r="H37" s="9"/>
      <c r="I37" s="16"/>
      <c r="J37" s="9"/>
      <c r="K37" s="16"/>
      <c r="L37" s="9"/>
      <c r="M37" s="62"/>
    </row>
    <row r="38" spans="1:13" ht="18" customHeight="1">
      <c r="A38" s="62"/>
      <c r="B38" s="67" t="s">
        <v>43</v>
      </c>
      <c r="C38" s="67"/>
      <c r="D38" s="38">
        <f>SUM(D5:D35)</f>
        <v>0</v>
      </c>
      <c r="E38" s="28"/>
      <c r="F38" s="10">
        <f>SUM(F5:F35)</f>
        <v>0</v>
      </c>
      <c r="G38" s="17"/>
      <c r="H38" s="10">
        <f>SUM(H5:H35)</f>
        <v>0</v>
      </c>
      <c r="I38" s="16"/>
      <c r="J38" s="10">
        <f>SUM(J5:J35)</f>
        <v>0</v>
      </c>
      <c r="K38" s="22"/>
      <c r="L38" s="10">
        <f>SUM(L5:L35)</f>
        <v>0</v>
      </c>
      <c r="M38" s="62"/>
    </row>
    <row r="39" spans="1:13" ht="18" customHeight="1">
      <c r="A39" s="62"/>
      <c r="B39" s="73" t="s">
        <v>9</v>
      </c>
      <c r="C39" s="73"/>
      <c r="D39" s="73"/>
      <c r="E39" s="29"/>
      <c r="F39" s="71" t="s">
        <v>5</v>
      </c>
      <c r="G39" s="71"/>
      <c r="H39" s="42">
        <f>SUM(D38+H38+J38+L38+L40)</f>
        <v>0</v>
      </c>
      <c r="I39" s="19"/>
      <c r="J39" s="63" t="str">
        <f>IF((L39&lt;=1),"ATTENZIONE: Capitale in Negativo","CAPITALE ATTUALE")</f>
        <v>ATTENZIONE: Capitale in Negativo</v>
      </c>
      <c r="K39" s="63"/>
      <c r="L39" s="41">
        <f>Gennaio!L39-Febbraio!H39+Febbraio!H40</f>
        <v>0</v>
      </c>
      <c r="M39" s="62"/>
    </row>
    <row r="40" spans="1:13" ht="18" customHeight="1">
      <c r="A40" s="62"/>
      <c r="B40" s="74" t="s">
        <v>11</v>
      </c>
      <c r="C40" s="74"/>
      <c r="D40" s="74"/>
      <c r="E40" s="29"/>
      <c r="F40" s="66" t="s">
        <v>8</v>
      </c>
      <c r="G40" s="66"/>
      <c r="H40" s="39"/>
      <c r="I40" s="16"/>
      <c r="J40" s="64" t="s">
        <v>38</v>
      </c>
      <c r="K40" s="64"/>
      <c r="L40" s="40">
        <f>SUM(Gennaio!F11:F35)+SUM(Febbraio!F5:F10)</f>
        <v>0</v>
      </c>
      <c r="M40" s="62"/>
    </row>
  </sheetData>
  <sheetProtection password="E91B" sheet="1" objects="1" scenarios="1" selectLockedCells="1"/>
  <mergeCells count="16">
    <mergeCell ref="A1:A40"/>
    <mergeCell ref="B39:D39"/>
    <mergeCell ref="B40:D40"/>
    <mergeCell ref="J39:K39"/>
    <mergeCell ref="J40:K40"/>
    <mergeCell ref="M1:M40"/>
    <mergeCell ref="F40:G40"/>
    <mergeCell ref="F39:G39"/>
    <mergeCell ref="B38:C38"/>
    <mergeCell ref="B1:C4"/>
    <mergeCell ref="L3:L4"/>
    <mergeCell ref="J3:J4"/>
    <mergeCell ref="H3:H4"/>
    <mergeCell ref="F3:F4"/>
    <mergeCell ref="J1:J2"/>
    <mergeCell ref="L1:L2"/>
  </mergeCells>
  <conditionalFormatting sqref="F6:F35">
    <cfRule type="cellIs" dxfId="2673" priority="45" operator="between">
      <formula>1</formula>
      <formula>500000</formula>
    </cfRule>
  </conditionalFormatting>
  <conditionalFormatting sqref="H6:H35">
    <cfRule type="cellIs" dxfId="2672" priority="44" operator="between">
      <formula>1</formula>
      <formula>500000</formula>
    </cfRule>
  </conditionalFormatting>
  <conditionalFormatting sqref="J6:J35">
    <cfRule type="cellIs" dxfId="2671" priority="39" operator="between">
      <formula>1</formula>
      <formula>500000</formula>
    </cfRule>
  </conditionalFormatting>
  <conditionalFormatting sqref="L6:L35">
    <cfRule type="cellIs" dxfId="2670" priority="38" operator="between">
      <formula>1</formula>
      <formula>500000</formula>
    </cfRule>
  </conditionalFormatting>
  <conditionalFormatting sqref="D5">
    <cfRule type="cellIs" dxfId="2669" priority="37" operator="between">
      <formula>1</formula>
      <formula>500000</formula>
    </cfRule>
  </conditionalFormatting>
  <conditionalFormatting sqref="D6:D35">
    <cfRule type="cellIs" dxfId="2668" priority="36" operator="between">
      <formula>1</formula>
      <formula>500000</formula>
    </cfRule>
  </conditionalFormatting>
  <conditionalFormatting sqref="J39:L39">
    <cfRule type="expression" dxfId="2667" priority="52">
      <formula>$L$39&lt;=0</formula>
    </cfRule>
  </conditionalFormatting>
  <conditionalFormatting sqref="L39">
    <cfRule type="expression" dxfId="2666" priority="32">
      <formula>$H$40=0</formula>
    </cfRule>
    <cfRule type="expression" dxfId="2665" priority="28">
      <formula>$L$39&lt;=0</formula>
    </cfRule>
  </conditionalFormatting>
  <conditionalFormatting sqref="B5:B28">
    <cfRule type="cellIs" dxfId="2664" priority="31" operator="between">
      <formula>1</formula>
      <formula>5000</formula>
    </cfRule>
  </conditionalFormatting>
  <conditionalFormatting sqref="B5:B28">
    <cfRule type="cellIs" dxfId="2663" priority="30" operator="between">
      <formula>1</formula>
      <formula>5000</formula>
    </cfRule>
  </conditionalFormatting>
  <conditionalFormatting sqref="B5:B28">
    <cfRule type="cellIs" dxfId="2662" priority="29" operator="between">
      <formula>1</formula>
      <formula>5000</formula>
    </cfRule>
  </conditionalFormatting>
  <conditionalFormatting sqref="B5:B28">
    <cfRule type="cellIs" dxfId="2481" priority="27" operator="between">
      <formula>1</formula>
      <formula>5000</formula>
    </cfRule>
  </conditionalFormatting>
  <conditionalFormatting sqref="B5:B28">
    <cfRule type="cellIs" dxfId="2480" priority="26" operator="between">
      <formula>1</formula>
      <formula>5000</formula>
    </cfRule>
  </conditionalFormatting>
  <conditionalFormatting sqref="B5:B28">
    <cfRule type="cellIs" dxfId="2479" priority="25" operator="between">
      <formula>1</formula>
      <formula>5000</formula>
    </cfRule>
  </conditionalFormatting>
  <conditionalFormatting sqref="B5:B29">
    <cfRule type="cellIs" dxfId="2478" priority="24" operator="between">
      <formula>1</formula>
      <formula>5000</formula>
    </cfRule>
  </conditionalFormatting>
  <conditionalFormatting sqref="B5:B29">
    <cfRule type="cellIs" dxfId="2477" priority="23" operator="between">
      <formula>1</formula>
      <formula>5000</formula>
    </cfRule>
  </conditionalFormatting>
  <conditionalFormatting sqref="B5:B29">
    <cfRule type="cellIs" dxfId="2476" priority="22" operator="between">
      <formula>1</formula>
      <formula>5000</formula>
    </cfRule>
  </conditionalFormatting>
  <conditionalFormatting sqref="B5:B29">
    <cfRule type="cellIs" dxfId="2475" priority="21" operator="between">
      <formula>1</formula>
      <formula>5000</formula>
    </cfRule>
  </conditionalFormatting>
  <conditionalFormatting sqref="B5:B29">
    <cfRule type="cellIs" dxfId="2474" priority="20" operator="between">
      <formula>1</formula>
      <formula>5000</formula>
    </cfRule>
  </conditionalFormatting>
  <conditionalFormatting sqref="B30:B32">
    <cfRule type="cellIs" dxfId="2473" priority="19" operator="between">
      <formula>1</formula>
      <formula>5000</formula>
    </cfRule>
  </conditionalFormatting>
  <conditionalFormatting sqref="B30:B32">
    <cfRule type="cellIs" dxfId="2472" priority="18" operator="between">
      <formula>1</formula>
      <formula>5000</formula>
    </cfRule>
  </conditionalFormatting>
  <conditionalFormatting sqref="B30:B32">
    <cfRule type="cellIs" dxfId="2471" priority="17" operator="between">
      <formula>1</formula>
      <formula>5000</formula>
    </cfRule>
  </conditionalFormatting>
  <conditionalFormatting sqref="B30:B32">
    <cfRule type="cellIs" dxfId="2470" priority="16" operator="between">
      <formula>1</formula>
      <formula>5000</formula>
    </cfRule>
  </conditionalFormatting>
  <conditionalFormatting sqref="B30:B32">
    <cfRule type="cellIs" dxfId="2469" priority="15" operator="between">
      <formula>1</formula>
      <formula>5000</formula>
    </cfRule>
  </conditionalFormatting>
  <conditionalFormatting sqref="B30:B32">
    <cfRule type="cellIs" dxfId="2468" priority="14" operator="between">
      <formula>1</formula>
      <formula>5000</formula>
    </cfRule>
  </conditionalFormatting>
  <conditionalFormatting sqref="B30:B32">
    <cfRule type="cellIs" dxfId="2467" priority="13" operator="between">
      <formula>1</formula>
      <formula>5000</formula>
    </cfRule>
  </conditionalFormatting>
  <conditionalFormatting sqref="B30:B32">
    <cfRule type="cellIs" dxfId="2466" priority="12" operator="between">
      <formula>1</formula>
      <formula>5000</formula>
    </cfRule>
  </conditionalFormatting>
  <conditionalFormatting sqref="B33">
    <cfRule type="cellIs" dxfId="2465" priority="11" operator="between">
      <formula>1</formula>
      <formula>5000</formula>
    </cfRule>
  </conditionalFormatting>
  <conditionalFormatting sqref="B33">
    <cfRule type="cellIs" dxfId="2464" priority="10" operator="between">
      <formula>1</formula>
      <formula>5000</formula>
    </cfRule>
  </conditionalFormatting>
  <conditionalFormatting sqref="B33">
    <cfRule type="cellIs" dxfId="2463" priority="9" operator="between">
      <formula>1</formula>
      <formula>5000</formula>
    </cfRule>
  </conditionalFormatting>
  <conditionalFormatting sqref="B33">
    <cfRule type="cellIs" dxfId="2462" priority="8" operator="between">
      <formula>1</formula>
      <formula>5000</formula>
    </cfRule>
  </conditionalFormatting>
  <conditionalFormatting sqref="B33">
    <cfRule type="cellIs" dxfId="2461" priority="7" operator="between">
      <formula>1</formula>
      <formula>5000</formula>
    </cfRule>
  </conditionalFormatting>
  <conditionalFormatting sqref="B33">
    <cfRule type="cellIs" dxfId="2460" priority="6" operator="between">
      <formula>1</formula>
      <formula>5000</formula>
    </cfRule>
  </conditionalFormatting>
  <conditionalFormatting sqref="B33">
    <cfRule type="cellIs" dxfId="2459" priority="5" operator="between">
      <formula>1</formula>
      <formula>5000</formula>
    </cfRule>
  </conditionalFormatting>
  <conditionalFormatting sqref="B33">
    <cfRule type="cellIs" dxfId="2458" priority="4" operator="between">
      <formula>1</formula>
      <formula>5000</formula>
    </cfRule>
  </conditionalFormatting>
  <conditionalFormatting sqref="B33">
    <cfRule type="cellIs" dxfId="2457" priority="3" operator="between">
      <formula>1</formula>
      <formula>5000</formula>
    </cfRule>
  </conditionalFormatting>
  <conditionalFormatting sqref="B33">
    <cfRule type="cellIs" dxfId="2456" priority="2" operator="between">
      <formula>1</formula>
      <formula>5000</formula>
    </cfRule>
  </conditionalFormatting>
  <conditionalFormatting sqref="B33">
    <cfRule type="cellIs" dxfId="2455" priority="1" operator="between">
      <formula>1</formula>
      <formula>5000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1:M40"/>
  <sheetViews>
    <sheetView showRowColHeaders="0" zoomScale="86" zoomScaleNormal="86" workbookViewId="0">
      <selection activeCell="H40" sqref="H40"/>
    </sheetView>
  </sheetViews>
  <sheetFormatPr defaultRowHeight="12.75"/>
  <cols>
    <col min="1" max="1" width="6.7109375" style="7" customWidth="1"/>
    <col min="2" max="2" width="17.7109375" style="7" customWidth="1"/>
    <col min="3" max="3" width="8.7109375" style="7" customWidth="1"/>
    <col min="4" max="4" width="30.7109375" style="7" customWidth="1"/>
    <col min="5" max="5" width="3.7109375" style="7" customWidth="1"/>
    <col min="6" max="6" width="30.7109375" style="7" customWidth="1"/>
    <col min="7" max="7" width="3.7109375" style="7" customWidth="1"/>
    <col min="8" max="8" width="30.7109375" style="7" customWidth="1"/>
    <col min="9" max="9" width="3.7109375" style="7" customWidth="1"/>
    <col min="10" max="10" width="30.7109375" style="7" customWidth="1"/>
    <col min="11" max="11" width="3.7109375" style="7" customWidth="1"/>
    <col min="12" max="12" width="30.7109375" style="7" customWidth="1"/>
    <col min="13" max="13" width="6.7109375" style="7" customWidth="1"/>
    <col min="14" max="16384" width="9.140625" style="7"/>
  </cols>
  <sheetData>
    <row r="1" spans="1:13" ht="15.95" customHeight="1">
      <c r="A1" s="62"/>
      <c r="B1" s="72" t="s">
        <v>4</v>
      </c>
      <c r="C1" s="72"/>
      <c r="D1" s="23" t="s">
        <v>24</v>
      </c>
      <c r="E1" s="25"/>
      <c r="F1" s="44" t="s">
        <v>3</v>
      </c>
      <c r="G1" s="13"/>
      <c r="H1" s="44" t="s">
        <v>7</v>
      </c>
      <c r="I1" s="18"/>
      <c r="J1" s="68" t="s">
        <v>25</v>
      </c>
      <c r="K1" s="20"/>
      <c r="L1" s="65" t="s">
        <v>22</v>
      </c>
      <c r="M1" s="62"/>
    </row>
    <row r="2" spans="1:13" ht="15.95" customHeight="1">
      <c r="A2" s="62"/>
      <c r="B2" s="72"/>
      <c r="C2" s="72"/>
      <c r="D2" s="23" t="s">
        <v>36</v>
      </c>
      <c r="E2" s="25"/>
      <c r="F2" s="12" t="s">
        <v>2</v>
      </c>
      <c r="G2" s="14"/>
      <c r="H2" s="12" t="s">
        <v>2</v>
      </c>
      <c r="I2" s="18"/>
      <c r="J2" s="68"/>
      <c r="K2" s="47"/>
      <c r="L2" s="65"/>
      <c r="M2" s="62"/>
    </row>
    <row r="3" spans="1:13" ht="15.95" customHeight="1">
      <c r="A3" s="62"/>
      <c r="B3" s="72"/>
      <c r="C3" s="72"/>
      <c r="D3" s="23" t="s">
        <v>37</v>
      </c>
      <c r="E3" s="25"/>
      <c r="F3" s="61" t="s">
        <v>23</v>
      </c>
      <c r="G3" s="15"/>
      <c r="H3" s="61" t="s">
        <v>23</v>
      </c>
      <c r="I3" s="18"/>
      <c r="J3" s="61" t="s">
        <v>23</v>
      </c>
      <c r="K3" s="15"/>
      <c r="L3" s="61" t="s">
        <v>23</v>
      </c>
      <c r="M3" s="62"/>
    </row>
    <row r="4" spans="1:13" ht="15.95" customHeight="1">
      <c r="A4" s="62"/>
      <c r="B4" s="72"/>
      <c r="C4" s="72"/>
      <c r="D4" s="37" t="s">
        <v>23</v>
      </c>
      <c r="E4" s="25"/>
      <c r="F4" s="61"/>
      <c r="G4" s="16"/>
      <c r="H4" s="61"/>
      <c r="I4" s="16"/>
      <c r="J4" s="61"/>
      <c r="K4" s="16"/>
      <c r="L4" s="61"/>
      <c r="M4" s="62"/>
    </row>
    <row r="5" spans="1:13" ht="14.1" customHeight="1">
      <c r="A5" s="62"/>
      <c r="B5" s="77" t="s">
        <v>46</v>
      </c>
      <c r="C5" s="78">
        <v>1</v>
      </c>
      <c r="D5" s="56"/>
      <c r="E5" s="26"/>
      <c r="F5" s="32"/>
      <c r="G5" s="16"/>
      <c r="H5" s="34"/>
      <c r="I5" s="16"/>
      <c r="J5" s="35"/>
      <c r="K5" s="51"/>
      <c r="L5" s="36"/>
      <c r="M5" s="62"/>
    </row>
    <row r="6" spans="1:13" ht="14.1" customHeight="1">
      <c r="A6" s="62"/>
      <c r="B6" s="75" t="s">
        <v>47</v>
      </c>
      <c r="C6" s="76">
        <v>2</v>
      </c>
      <c r="D6" s="57"/>
      <c r="E6" s="26"/>
      <c r="F6" s="33"/>
      <c r="G6" s="16"/>
      <c r="H6" s="33"/>
      <c r="I6" s="16"/>
      <c r="J6" s="33"/>
      <c r="K6" s="54"/>
      <c r="L6" s="33"/>
      <c r="M6" s="62"/>
    </row>
    <row r="7" spans="1:13" ht="14.1" customHeight="1">
      <c r="A7" s="62"/>
      <c r="B7" s="75" t="s">
        <v>48</v>
      </c>
      <c r="C7" s="76">
        <v>3</v>
      </c>
      <c r="D7" s="57"/>
      <c r="E7" s="26"/>
      <c r="F7" s="33"/>
      <c r="G7" s="16"/>
      <c r="H7" s="33"/>
      <c r="I7" s="16"/>
      <c r="J7" s="33"/>
      <c r="K7" s="54"/>
      <c r="L7" s="33"/>
      <c r="M7" s="62"/>
    </row>
    <row r="8" spans="1:13" ht="14.1" customHeight="1">
      <c r="A8" s="62"/>
      <c r="B8" s="75" t="s">
        <v>49</v>
      </c>
      <c r="C8" s="76">
        <v>4</v>
      </c>
      <c r="D8" s="57"/>
      <c r="E8" s="26"/>
      <c r="F8" s="33"/>
      <c r="G8" s="16"/>
      <c r="H8" s="33"/>
      <c r="I8" s="16"/>
      <c r="J8" s="33"/>
      <c r="K8" s="54"/>
      <c r="L8" s="33"/>
      <c r="M8" s="62"/>
    </row>
    <row r="9" spans="1:13" ht="14.1" customHeight="1">
      <c r="A9" s="62"/>
      <c r="B9" s="75" t="s">
        <v>50</v>
      </c>
      <c r="C9" s="76">
        <v>5</v>
      </c>
      <c r="D9" s="57"/>
      <c r="E9" s="26"/>
      <c r="F9" s="33"/>
      <c r="G9" s="16"/>
      <c r="H9" s="33"/>
      <c r="I9" s="16"/>
      <c r="J9" s="33"/>
      <c r="K9" s="54"/>
      <c r="L9" s="33"/>
      <c r="M9" s="62"/>
    </row>
    <row r="10" spans="1:13" ht="14.1" customHeight="1">
      <c r="A10" s="62"/>
      <c r="B10" s="75" t="s">
        <v>51</v>
      </c>
      <c r="C10" s="76">
        <v>6</v>
      </c>
      <c r="D10" s="57"/>
      <c r="E10" s="26"/>
      <c r="F10" s="33"/>
      <c r="G10" s="16"/>
      <c r="H10" s="33"/>
      <c r="I10" s="16"/>
      <c r="J10" s="33"/>
      <c r="K10" s="54"/>
      <c r="L10" s="33"/>
      <c r="M10" s="62"/>
    </row>
    <row r="11" spans="1:13" ht="14.1" customHeight="1">
      <c r="A11" s="62"/>
      <c r="B11" s="77" t="s">
        <v>52</v>
      </c>
      <c r="C11" s="78">
        <v>7</v>
      </c>
      <c r="D11" s="57"/>
      <c r="E11" s="26"/>
      <c r="F11" s="33"/>
      <c r="G11" s="16"/>
      <c r="H11" s="33"/>
      <c r="I11" s="16"/>
      <c r="J11" s="33"/>
      <c r="K11" s="54"/>
      <c r="L11" s="33"/>
      <c r="M11" s="62"/>
    </row>
    <row r="12" spans="1:13" ht="14.1" customHeight="1">
      <c r="A12" s="62"/>
      <c r="B12" s="77" t="s">
        <v>46</v>
      </c>
      <c r="C12" s="78">
        <v>8</v>
      </c>
      <c r="D12" s="57"/>
      <c r="E12" s="26"/>
      <c r="F12" s="33"/>
      <c r="G12" s="16"/>
      <c r="H12" s="33"/>
      <c r="I12" s="16"/>
      <c r="J12" s="33"/>
      <c r="K12" s="54"/>
      <c r="L12" s="33"/>
      <c r="M12" s="62"/>
    </row>
    <row r="13" spans="1:13" ht="14.1" customHeight="1">
      <c r="A13" s="62"/>
      <c r="B13" s="75" t="s">
        <v>47</v>
      </c>
      <c r="C13" s="76">
        <v>9</v>
      </c>
      <c r="D13" s="57"/>
      <c r="E13" s="26"/>
      <c r="F13" s="33"/>
      <c r="G13" s="16"/>
      <c r="H13" s="33"/>
      <c r="I13" s="16"/>
      <c r="J13" s="33"/>
      <c r="K13" s="54"/>
      <c r="L13" s="33"/>
      <c r="M13" s="62"/>
    </row>
    <row r="14" spans="1:13" ht="14.1" customHeight="1">
      <c r="A14" s="62"/>
      <c r="B14" s="75" t="s">
        <v>48</v>
      </c>
      <c r="C14" s="76">
        <v>10</v>
      </c>
      <c r="D14" s="57"/>
      <c r="E14" s="26"/>
      <c r="F14" s="33"/>
      <c r="G14" s="16"/>
      <c r="H14" s="33"/>
      <c r="I14" s="16"/>
      <c r="J14" s="33"/>
      <c r="K14" s="54"/>
      <c r="L14" s="33"/>
      <c r="M14" s="62"/>
    </row>
    <row r="15" spans="1:13" ht="14.1" customHeight="1">
      <c r="A15" s="62"/>
      <c r="B15" s="75" t="s">
        <v>49</v>
      </c>
      <c r="C15" s="76">
        <v>11</v>
      </c>
      <c r="D15" s="57"/>
      <c r="E15" s="26"/>
      <c r="F15" s="33"/>
      <c r="G15" s="16"/>
      <c r="H15" s="33"/>
      <c r="I15" s="16"/>
      <c r="J15" s="33"/>
      <c r="K15" s="54"/>
      <c r="L15" s="33"/>
      <c r="M15" s="62"/>
    </row>
    <row r="16" spans="1:13" ht="14.1" customHeight="1">
      <c r="A16" s="62"/>
      <c r="B16" s="75" t="s">
        <v>50</v>
      </c>
      <c r="C16" s="76">
        <v>12</v>
      </c>
      <c r="D16" s="57"/>
      <c r="E16" s="26"/>
      <c r="F16" s="33"/>
      <c r="G16" s="16"/>
      <c r="H16" s="33"/>
      <c r="I16" s="16"/>
      <c r="J16" s="33"/>
      <c r="K16" s="54"/>
      <c r="L16" s="33"/>
      <c r="M16" s="62"/>
    </row>
    <row r="17" spans="1:13" ht="14.1" customHeight="1">
      <c r="A17" s="62"/>
      <c r="B17" s="75" t="s">
        <v>51</v>
      </c>
      <c r="C17" s="76">
        <v>13</v>
      </c>
      <c r="D17" s="57"/>
      <c r="E17" s="26"/>
      <c r="F17" s="33"/>
      <c r="G17" s="16"/>
      <c r="H17" s="33"/>
      <c r="I17" s="16"/>
      <c r="J17" s="33"/>
      <c r="K17" s="54"/>
      <c r="L17" s="33"/>
      <c r="M17" s="62"/>
    </row>
    <row r="18" spans="1:13" ht="14.1" customHeight="1">
      <c r="A18" s="62"/>
      <c r="B18" s="77" t="s">
        <v>52</v>
      </c>
      <c r="C18" s="78">
        <v>14</v>
      </c>
      <c r="D18" s="57"/>
      <c r="E18" s="26"/>
      <c r="F18" s="33"/>
      <c r="G18" s="16"/>
      <c r="H18" s="33"/>
      <c r="I18" s="16"/>
      <c r="J18" s="33"/>
      <c r="K18" s="54"/>
      <c r="L18" s="33"/>
      <c r="M18" s="62"/>
    </row>
    <row r="19" spans="1:13" ht="14.1" customHeight="1">
      <c r="A19" s="62"/>
      <c r="B19" s="77" t="s">
        <v>46</v>
      </c>
      <c r="C19" s="78">
        <v>15</v>
      </c>
      <c r="D19" s="57"/>
      <c r="E19" s="26"/>
      <c r="F19" s="33"/>
      <c r="G19" s="16"/>
      <c r="H19" s="33"/>
      <c r="I19" s="16"/>
      <c r="J19" s="33"/>
      <c r="K19" s="54"/>
      <c r="L19" s="33"/>
      <c r="M19" s="62"/>
    </row>
    <row r="20" spans="1:13" ht="14.1" customHeight="1">
      <c r="A20" s="62"/>
      <c r="B20" s="75" t="s">
        <v>47</v>
      </c>
      <c r="C20" s="76">
        <v>16</v>
      </c>
      <c r="D20" s="57"/>
      <c r="E20" s="26"/>
      <c r="F20" s="33"/>
      <c r="G20" s="16"/>
      <c r="H20" s="33"/>
      <c r="I20" s="16"/>
      <c r="J20" s="33"/>
      <c r="K20" s="54"/>
      <c r="L20" s="33"/>
      <c r="M20" s="62"/>
    </row>
    <row r="21" spans="1:13" ht="14.1" customHeight="1">
      <c r="A21" s="62"/>
      <c r="B21" s="75" t="s">
        <v>48</v>
      </c>
      <c r="C21" s="76">
        <v>17</v>
      </c>
      <c r="D21" s="57"/>
      <c r="E21" s="26"/>
      <c r="F21" s="33"/>
      <c r="G21" s="16"/>
      <c r="H21" s="33"/>
      <c r="I21" s="16"/>
      <c r="J21" s="33"/>
      <c r="K21" s="54"/>
      <c r="L21" s="33"/>
      <c r="M21" s="62"/>
    </row>
    <row r="22" spans="1:13" ht="14.1" customHeight="1">
      <c r="A22" s="62"/>
      <c r="B22" s="75" t="s">
        <v>49</v>
      </c>
      <c r="C22" s="76">
        <v>18</v>
      </c>
      <c r="D22" s="57"/>
      <c r="E22" s="26"/>
      <c r="F22" s="33"/>
      <c r="G22" s="16"/>
      <c r="H22" s="33"/>
      <c r="I22" s="16"/>
      <c r="J22" s="33"/>
      <c r="K22" s="54"/>
      <c r="L22" s="33"/>
      <c r="M22" s="62"/>
    </row>
    <row r="23" spans="1:13" ht="14.1" customHeight="1">
      <c r="A23" s="62"/>
      <c r="B23" s="75" t="s">
        <v>50</v>
      </c>
      <c r="C23" s="76">
        <v>19</v>
      </c>
      <c r="D23" s="57"/>
      <c r="E23" s="26"/>
      <c r="F23" s="33"/>
      <c r="G23" s="16"/>
      <c r="H23" s="33"/>
      <c r="I23" s="16"/>
      <c r="J23" s="33"/>
      <c r="K23" s="54"/>
      <c r="L23" s="33"/>
      <c r="M23" s="62"/>
    </row>
    <row r="24" spans="1:13" ht="14.1" customHeight="1">
      <c r="A24" s="62"/>
      <c r="B24" s="75" t="s">
        <v>51</v>
      </c>
      <c r="C24" s="76">
        <v>20</v>
      </c>
      <c r="D24" s="57"/>
      <c r="E24" s="26"/>
      <c r="F24" s="33"/>
      <c r="G24" s="16"/>
      <c r="H24" s="33"/>
      <c r="I24" s="16"/>
      <c r="J24" s="33"/>
      <c r="K24" s="54"/>
      <c r="L24" s="33"/>
      <c r="M24" s="62"/>
    </row>
    <row r="25" spans="1:13" ht="14.1" customHeight="1">
      <c r="A25" s="62"/>
      <c r="B25" s="77" t="s">
        <v>52</v>
      </c>
      <c r="C25" s="78">
        <v>21</v>
      </c>
      <c r="D25" s="57"/>
      <c r="E25" s="26"/>
      <c r="F25" s="33"/>
      <c r="G25" s="16"/>
      <c r="H25" s="33"/>
      <c r="I25" s="16"/>
      <c r="J25" s="33"/>
      <c r="K25" s="54"/>
      <c r="L25" s="33"/>
      <c r="M25" s="62"/>
    </row>
    <row r="26" spans="1:13" ht="14.1" customHeight="1">
      <c r="A26" s="62"/>
      <c r="B26" s="77" t="s">
        <v>46</v>
      </c>
      <c r="C26" s="78">
        <v>22</v>
      </c>
      <c r="D26" s="57"/>
      <c r="E26" s="26"/>
      <c r="F26" s="33"/>
      <c r="G26" s="16"/>
      <c r="H26" s="33"/>
      <c r="I26" s="16"/>
      <c r="J26" s="33"/>
      <c r="K26" s="54"/>
      <c r="L26" s="33"/>
      <c r="M26" s="62"/>
    </row>
    <row r="27" spans="1:13" ht="14.1" customHeight="1">
      <c r="A27" s="62"/>
      <c r="B27" s="75" t="s">
        <v>47</v>
      </c>
      <c r="C27" s="76">
        <v>23</v>
      </c>
      <c r="D27" s="57"/>
      <c r="E27" s="26"/>
      <c r="F27" s="33"/>
      <c r="G27" s="16"/>
      <c r="H27" s="33"/>
      <c r="I27" s="16"/>
      <c r="J27" s="33"/>
      <c r="K27" s="54"/>
      <c r="L27" s="33"/>
      <c r="M27" s="62"/>
    </row>
    <row r="28" spans="1:13" ht="14.1" customHeight="1">
      <c r="A28" s="62"/>
      <c r="B28" s="75" t="s">
        <v>48</v>
      </c>
      <c r="C28" s="76">
        <v>24</v>
      </c>
      <c r="D28" s="57"/>
      <c r="E28" s="26"/>
      <c r="F28" s="33"/>
      <c r="G28" s="16"/>
      <c r="H28" s="33"/>
      <c r="I28" s="16"/>
      <c r="J28" s="33"/>
      <c r="K28" s="54"/>
      <c r="L28" s="33"/>
      <c r="M28" s="62"/>
    </row>
    <row r="29" spans="1:13" ht="14.1" customHeight="1">
      <c r="A29" s="62"/>
      <c r="B29" s="75" t="s">
        <v>49</v>
      </c>
      <c r="C29" s="76">
        <v>25</v>
      </c>
      <c r="D29" s="57"/>
      <c r="E29" s="26"/>
      <c r="F29" s="33"/>
      <c r="G29" s="16"/>
      <c r="H29" s="33"/>
      <c r="I29" s="16"/>
      <c r="J29" s="33"/>
      <c r="K29" s="54"/>
      <c r="L29" s="33"/>
      <c r="M29" s="62"/>
    </row>
    <row r="30" spans="1:13" ht="14.1" customHeight="1">
      <c r="A30" s="62"/>
      <c r="B30" s="75" t="s">
        <v>50</v>
      </c>
      <c r="C30" s="76">
        <v>26</v>
      </c>
      <c r="D30" s="57"/>
      <c r="E30" s="26"/>
      <c r="F30" s="33"/>
      <c r="G30" s="16"/>
      <c r="H30" s="33"/>
      <c r="I30" s="16"/>
      <c r="J30" s="33"/>
      <c r="K30" s="54"/>
      <c r="L30" s="33"/>
      <c r="M30" s="62"/>
    </row>
    <row r="31" spans="1:13" ht="14.1" customHeight="1">
      <c r="A31" s="62"/>
      <c r="B31" s="75" t="s">
        <v>51</v>
      </c>
      <c r="C31" s="76">
        <v>27</v>
      </c>
      <c r="D31" s="57"/>
      <c r="E31" s="26"/>
      <c r="F31" s="33"/>
      <c r="G31" s="16"/>
      <c r="H31" s="33"/>
      <c r="I31" s="16"/>
      <c r="J31" s="33"/>
      <c r="K31" s="54"/>
      <c r="L31" s="33"/>
      <c r="M31" s="62"/>
    </row>
    <row r="32" spans="1:13" ht="14.1" customHeight="1">
      <c r="A32" s="62"/>
      <c r="B32" s="77" t="s">
        <v>52</v>
      </c>
      <c r="C32" s="78">
        <v>28</v>
      </c>
      <c r="D32" s="57"/>
      <c r="E32" s="26"/>
      <c r="F32" s="33"/>
      <c r="G32" s="16"/>
      <c r="H32" s="33"/>
      <c r="I32" s="16"/>
      <c r="J32" s="33"/>
      <c r="K32" s="54"/>
      <c r="L32" s="33"/>
      <c r="M32" s="62"/>
    </row>
    <row r="33" spans="1:13" ht="14.1" customHeight="1">
      <c r="A33" s="62"/>
      <c r="B33" s="77" t="s">
        <v>46</v>
      </c>
      <c r="C33" s="78">
        <v>29</v>
      </c>
      <c r="D33" s="57"/>
      <c r="E33" s="26"/>
      <c r="F33" s="33"/>
      <c r="G33" s="16"/>
      <c r="H33" s="33"/>
      <c r="I33" s="16"/>
      <c r="J33" s="33"/>
      <c r="K33" s="54"/>
      <c r="L33" s="33"/>
      <c r="M33" s="62"/>
    </row>
    <row r="34" spans="1:13" ht="14.1" customHeight="1">
      <c r="A34" s="62"/>
      <c r="B34" s="75" t="s">
        <v>47</v>
      </c>
      <c r="C34" s="76">
        <v>30</v>
      </c>
      <c r="D34" s="57"/>
      <c r="E34" s="26"/>
      <c r="F34" s="33"/>
      <c r="G34" s="16"/>
      <c r="H34" s="33"/>
      <c r="I34" s="16"/>
      <c r="J34" s="33"/>
      <c r="K34" s="54"/>
      <c r="L34" s="33"/>
      <c r="M34" s="62"/>
    </row>
    <row r="35" spans="1:13" ht="14.1" customHeight="1">
      <c r="A35" s="62"/>
      <c r="B35" s="75" t="s">
        <v>48</v>
      </c>
      <c r="C35" s="76">
        <v>31</v>
      </c>
      <c r="D35" s="57"/>
      <c r="E35" s="26"/>
      <c r="F35" s="33"/>
      <c r="G35" s="16"/>
      <c r="H35" s="33"/>
      <c r="I35" s="16"/>
      <c r="J35" s="33"/>
      <c r="K35" s="54"/>
      <c r="L35" s="33"/>
      <c r="M35" s="62"/>
    </row>
    <row r="36" spans="1:13" ht="14.1" customHeight="1">
      <c r="A36" s="62"/>
      <c r="B36" s="11"/>
      <c r="C36" s="11"/>
      <c r="D36" s="11"/>
      <c r="E36" s="27"/>
      <c r="G36" s="16"/>
      <c r="H36" s="8"/>
      <c r="I36" s="16"/>
      <c r="J36" s="8"/>
      <c r="K36" s="21"/>
      <c r="L36" s="8"/>
      <c r="M36" s="62"/>
    </row>
    <row r="37" spans="1:13" ht="14.1" customHeight="1">
      <c r="A37" s="62"/>
      <c r="B37" s="9"/>
      <c r="C37" s="9"/>
      <c r="D37" s="9"/>
      <c r="E37" s="16"/>
      <c r="F37" s="9"/>
      <c r="G37" s="16"/>
      <c r="H37" s="9"/>
      <c r="I37" s="16"/>
      <c r="J37" s="9"/>
      <c r="K37" s="16"/>
      <c r="L37" s="9"/>
      <c r="M37" s="62"/>
    </row>
    <row r="38" spans="1:13" ht="18" customHeight="1">
      <c r="A38" s="62"/>
      <c r="B38" s="67" t="s">
        <v>43</v>
      </c>
      <c r="C38" s="67"/>
      <c r="D38" s="38">
        <f>SUM(D5:D35)</f>
        <v>0</v>
      </c>
      <c r="E38" s="28"/>
      <c r="F38" s="10">
        <f>SUM(F5:F35)</f>
        <v>0</v>
      </c>
      <c r="G38" s="17"/>
      <c r="H38" s="10">
        <f>SUM(H5:H35)</f>
        <v>0</v>
      </c>
      <c r="I38" s="16"/>
      <c r="J38" s="10">
        <f>SUM(J5:J35)</f>
        <v>0</v>
      </c>
      <c r="K38" s="22"/>
      <c r="L38" s="10">
        <f>SUM(L5:L35)</f>
        <v>0</v>
      </c>
      <c r="M38" s="62"/>
    </row>
    <row r="39" spans="1:13" ht="18" customHeight="1">
      <c r="A39" s="62"/>
      <c r="B39" s="73" t="s">
        <v>9</v>
      </c>
      <c r="C39" s="73"/>
      <c r="D39" s="73"/>
      <c r="E39" s="29"/>
      <c r="F39" s="71" t="s">
        <v>5</v>
      </c>
      <c r="G39" s="71"/>
      <c r="H39" s="42">
        <f>SUM(D38+H38+J38+L38+L40)</f>
        <v>0</v>
      </c>
      <c r="I39" s="19"/>
      <c r="J39" s="63" t="str">
        <f>IF((L39&lt;=1),"ATTENZIONE: Capitale in Negativo","CAPITALE ATTUALE")</f>
        <v>ATTENZIONE: Capitale in Negativo</v>
      </c>
      <c r="K39" s="63"/>
      <c r="L39" s="41">
        <f>Febbraio!L39-Marzo!H39+Marzo!H40</f>
        <v>0</v>
      </c>
      <c r="M39" s="62"/>
    </row>
    <row r="40" spans="1:13" ht="18" customHeight="1">
      <c r="A40" s="62"/>
      <c r="B40" s="74" t="s">
        <v>12</v>
      </c>
      <c r="C40" s="74"/>
      <c r="D40" s="74"/>
      <c r="E40" s="29"/>
      <c r="F40" s="66" t="s">
        <v>8</v>
      </c>
      <c r="G40" s="66"/>
      <c r="H40" s="39"/>
      <c r="I40" s="16"/>
      <c r="J40" s="64" t="s">
        <v>38</v>
      </c>
      <c r="K40" s="64"/>
      <c r="L40" s="40">
        <f>SUM(Febbraio!F11:F35)+SUM(Marzo!F5:F10)</f>
        <v>0</v>
      </c>
      <c r="M40" s="62"/>
    </row>
  </sheetData>
  <sheetProtection password="E91B" sheet="1" objects="1" scenarios="1" selectLockedCells="1"/>
  <mergeCells count="16">
    <mergeCell ref="A1:A40"/>
    <mergeCell ref="B39:D39"/>
    <mergeCell ref="B40:D40"/>
    <mergeCell ref="J39:K39"/>
    <mergeCell ref="J40:K40"/>
    <mergeCell ref="M1:M40"/>
    <mergeCell ref="F40:G40"/>
    <mergeCell ref="F39:G39"/>
    <mergeCell ref="B38:C38"/>
    <mergeCell ref="B1:C4"/>
    <mergeCell ref="L3:L4"/>
    <mergeCell ref="J3:J4"/>
    <mergeCell ref="H3:H4"/>
    <mergeCell ref="F3:F4"/>
    <mergeCell ref="J1:J2"/>
    <mergeCell ref="L1:L2"/>
  </mergeCells>
  <conditionalFormatting sqref="F6:F35">
    <cfRule type="cellIs" dxfId="2661" priority="62" operator="between">
      <formula>1</formula>
      <formula>500000</formula>
    </cfRule>
  </conditionalFormatting>
  <conditionalFormatting sqref="H6:H35">
    <cfRule type="cellIs" dxfId="2660" priority="61" operator="between">
      <formula>1</formula>
      <formula>500000</formula>
    </cfRule>
  </conditionalFormatting>
  <conditionalFormatting sqref="J6:J35">
    <cfRule type="cellIs" dxfId="2659" priority="56" operator="between">
      <formula>1</formula>
      <formula>500000</formula>
    </cfRule>
  </conditionalFormatting>
  <conditionalFormatting sqref="L6:L35">
    <cfRule type="cellIs" dxfId="2658" priority="55" operator="between">
      <formula>1</formula>
      <formula>500000</formula>
    </cfRule>
  </conditionalFormatting>
  <conditionalFormatting sqref="D5">
    <cfRule type="cellIs" dxfId="2657" priority="54" operator="between">
      <formula>1</formula>
      <formula>500000</formula>
    </cfRule>
  </conditionalFormatting>
  <conditionalFormatting sqref="D6:D35">
    <cfRule type="cellIs" dxfId="2656" priority="53" operator="between">
      <formula>1</formula>
      <formula>500000</formula>
    </cfRule>
  </conditionalFormatting>
  <conditionalFormatting sqref="J39:L39">
    <cfRule type="expression" dxfId="2655" priority="69">
      <formula>$L$39&lt;=0</formula>
    </cfRule>
  </conditionalFormatting>
  <conditionalFormatting sqref="L39">
    <cfRule type="expression" dxfId="2654" priority="49">
      <formula>$H$40=0</formula>
    </cfRule>
    <cfRule type="expression" dxfId="2653" priority="45">
      <formula>$L$39&lt;=0</formula>
    </cfRule>
  </conditionalFormatting>
  <conditionalFormatting sqref="B5:B28">
    <cfRule type="cellIs" dxfId="2652" priority="48" operator="between">
      <formula>1</formula>
      <formula>5000</formula>
    </cfRule>
  </conditionalFormatting>
  <conditionalFormatting sqref="B5:B28">
    <cfRule type="cellIs" dxfId="2651" priority="47" operator="between">
      <formula>1</formula>
      <formula>5000</formula>
    </cfRule>
  </conditionalFormatting>
  <conditionalFormatting sqref="B5:B28">
    <cfRule type="cellIs" dxfId="2650" priority="46" operator="between">
      <formula>1</formula>
      <formula>5000</formula>
    </cfRule>
  </conditionalFormatting>
  <conditionalFormatting sqref="B5:B27">
    <cfRule type="cellIs" dxfId="2454" priority="44" operator="between">
      <formula>1</formula>
      <formula>5000</formula>
    </cfRule>
  </conditionalFormatting>
  <conditionalFormatting sqref="B5:B27">
    <cfRule type="cellIs" dxfId="2453" priority="43" operator="between">
      <formula>1</formula>
      <formula>5000</formula>
    </cfRule>
  </conditionalFormatting>
  <conditionalFormatting sqref="B5:B27">
    <cfRule type="cellIs" dxfId="2452" priority="42" operator="between">
      <formula>1</formula>
      <formula>5000</formula>
    </cfRule>
  </conditionalFormatting>
  <conditionalFormatting sqref="B5:B27">
    <cfRule type="cellIs" dxfId="2451" priority="41" operator="between">
      <formula>1</formula>
      <formula>5000</formula>
    </cfRule>
  </conditionalFormatting>
  <conditionalFormatting sqref="B5:B27">
    <cfRule type="cellIs" dxfId="2450" priority="40" operator="between">
      <formula>1</formula>
      <formula>5000</formula>
    </cfRule>
  </conditionalFormatting>
  <conditionalFormatting sqref="B5:B27">
    <cfRule type="cellIs" dxfId="2449" priority="39" operator="between">
      <formula>1</formula>
      <formula>5000</formula>
    </cfRule>
  </conditionalFormatting>
  <conditionalFormatting sqref="B5:B28">
    <cfRule type="cellIs" dxfId="2448" priority="38" operator="between">
      <formula>1</formula>
      <formula>5000</formula>
    </cfRule>
  </conditionalFormatting>
  <conditionalFormatting sqref="B5:B28">
    <cfRule type="cellIs" dxfId="2447" priority="37" operator="between">
      <formula>1</formula>
      <formula>5000</formula>
    </cfRule>
  </conditionalFormatting>
  <conditionalFormatting sqref="B5:B28">
    <cfRule type="cellIs" dxfId="2446" priority="36" operator="between">
      <formula>1</formula>
      <formula>5000</formula>
    </cfRule>
  </conditionalFormatting>
  <conditionalFormatting sqref="B5:B28">
    <cfRule type="cellIs" dxfId="2445" priority="35" operator="between">
      <formula>1</formula>
      <formula>5000</formula>
    </cfRule>
  </conditionalFormatting>
  <conditionalFormatting sqref="B5:B28">
    <cfRule type="cellIs" dxfId="2444" priority="34" operator="between">
      <formula>1</formula>
      <formula>5000</formula>
    </cfRule>
  </conditionalFormatting>
  <conditionalFormatting sqref="B29:B31">
    <cfRule type="cellIs" dxfId="2443" priority="33" operator="between">
      <formula>1</formula>
      <formula>5000</formula>
    </cfRule>
  </conditionalFormatting>
  <conditionalFormatting sqref="B29:B31">
    <cfRule type="cellIs" dxfId="2442" priority="32" operator="between">
      <formula>1</formula>
      <formula>5000</formula>
    </cfRule>
  </conditionalFormatting>
  <conditionalFormatting sqref="B29:B31">
    <cfRule type="cellIs" dxfId="2441" priority="31" operator="between">
      <formula>1</formula>
      <formula>5000</formula>
    </cfRule>
  </conditionalFormatting>
  <conditionalFormatting sqref="B29:B31">
    <cfRule type="cellIs" dxfId="2440" priority="30" operator="between">
      <formula>1</formula>
      <formula>5000</formula>
    </cfRule>
  </conditionalFormatting>
  <conditionalFormatting sqref="B29:B31">
    <cfRule type="cellIs" dxfId="2439" priority="29" operator="between">
      <formula>1</formula>
      <formula>5000</formula>
    </cfRule>
  </conditionalFormatting>
  <conditionalFormatting sqref="B29:B31">
    <cfRule type="cellIs" dxfId="2438" priority="28" operator="between">
      <formula>1</formula>
      <formula>5000</formula>
    </cfRule>
  </conditionalFormatting>
  <conditionalFormatting sqref="B29:B31">
    <cfRule type="cellIs" dxfId="2437" priority="27" operator="between">
      <formula>1</formula>
      <formula>5000</formula>
    </cfRule>
  </conditionalFormatting>
  <conditionalFormatting sqref="B29:B31">
    <cfRule type="cellIs" dxfId="2436" priority="26" operator="between">
      <formula>1</formula>
      <formula>5000</formula>
    </cfRule>
  </conditionalFormatting>
  <conditionalFormatting sqref="B32">
    <cfRule type="cellIs" dxfId="2435" priority="25" operator="between">
      <formula>1</formula>
      <formula>5000</formula>
    </cfRule>
  </conditionalFormatting>
  <conditionalFormatting sqref="B32">
    <cfRule type="cellIs" dxfId="2434" priority="24" operator="between">
      <formula>1</formula>
      <formula>5000</formula>
    </cfRule>
  </conditionalFormatting>
  <conditionalFormatting sqref="B32">
    <cfRule type="cellIs" dxfId="2433" priority="23" operator="between">
      <formula>1</formula>
      <formula>5000</formula>
    </cfRule>
  </conditionalFormatting>
  <conditionalFormatting sqref="B32">
    <cfRule type="cellIs" dxfId="2432" priority="22" operator="between">
      <formula>1</formula>
      <formula>5000</formula>
    </cfRule>
  </conditionalFormatting>
  <conditionalFormatting sqref="B32">
    <cfRule type="cellIs" dxfId="2431" priority="21" operator="between">
      <formula>1</formula>
      <formula>5000</formula>
    </cfRule>
  </conditionalFormatting>
  <conditionalFormatting sqref="B32">
    <cfRule type="cellIs" dxfId="2430" priority="20" operator="between">
      <formula>1</formula>
      <formula>5000</formula>
    </cfRule>
  </conditionalFormatting>
  <conditionalFormatting sqref="B32">
    <cfRule type="cellIs" dxfId="2429" priority="19" operator="between">
      <formula>1</formula>
      <formula>5000</formula>
    </cfRule>
  </conditionalFormatting>
  <conditionalFormatting sqref="B32">
    <cfRule type="cellIs" dxfId="2428" priority="18" operator="between">
      <formula>1</formula>
      <formula>5000</formula>
    </cfRule>
  </conditionalFormatting>
  <conditionalFormatting sqref="B32">
    <cfRule type="cellIs" dxfId="2427" priority="17" operator="between">
      <formula>1</formula>
      <formula>5000</formula>
    </cfRule>
  </conditionalFormatting>
  <conditionalFormatting sqref="B32">
    <cfRule type="cellIs" dxfId="2426" priority="16" operator="between">
      <formula>1</formula>
      <formula>5000</formula>
    </cfRule>
  </conditionalFormatting>
  <conditionalFormatting sqref="B32">
    <cfRule type="cellIs" dxfId="2425" priority="15" operator="between">
      <formula>1</formula>
      <formula>5000</formula>
    </cfRule>
  </conditionalFormatting>
  <conditionalFormatting sqref="B33:B35">
    <cfRule type="cellIs" dxfId="2424" priority="14" operator="between">
      <formula>1</formula>
      <formula>5000</formula>
    </cfRule>
  </conditionalFormatting>
  <conditionalFormatting sqref="B33:B35">
    <cfRule type="cellIs" dxfId="2423" priority="13" operator="between">
      <formula>1</formula>
      <formula>5000</formula>
    </cfRule>
  </conditionalFormatting>
  <conditionalFormatting sqref="B33:B35">
    <cfRule type="cellIs" dxfId="2422" priority="12" operator="between">
      <formula>1</formula>
      <formula>5000</formula>
    </cfRule>
  </conditionalFormatting>
  <conditionalFormatting sqref="B33:B34">
    <cfRule type="cellIs" dxfId="2421" priority="11" operator="between">
      <formula>1</formula>
      <formula>5000</formula>
    </cfRule>
  </conditionalFormatting>
  <conditionalFormatting sqref="B33:B34">
    <cfRule type="cellIs" dxfId="2420" priority="10" operator="between">
      <formula>1</formula>
      <formula>5000</formula>
    </cfRule>
  </conditionalFormatting>
  <conditionalFormatting sqref="B33:B34">
    <cfRule type="cellIs" dxfId="2419" priority="9" operator="between">
      <formula>1</formula>
      <formula>5000</formula>
    </cfRule>
  </conditionalFormatting>
  <conditionalFormatting sqref="B33:B34">
    <cfRule type="cellIs" dxfId="2418" priority="8" operator="between">
      <formula>1</formula>
      <formula>5000</formula>
    </cfRule>
  </conditionalFormatting>
  <conditionalFormatting sqref="B33:B34">
    <cfRule type="cellIs" dxfId="2417" priority="7" operator="between">
      <formula>1</formula>
      <formula>5000</formula>
    </cfRule>
  </conditionalFormatting>
  <conditionalFormatting sqref="B33:B34">
    <cfRule type="cellIs" dxfId="2416" priority="6" operator="between">
      <formula>1</formula>
      <formula>5000</formula>
    </cfRule>
  </conditionalFormatting>
  <conditionalFormatting sqref="B33:B35">
    <cfRule type="cellIs" dxfId="2415" priority="5" operator="between">
      <formula>1</formula>
      <formula>5000</formula>
    </cfRule>
  </conditionalFormatting>
  <conditionalFormatting sqref="B33:B35">
    <cfRule type="cellIs" dxfId="2414" priority="4" operator="between">
      <formula>1</formula>
      <formula>5000</formula>
    </cfRule>
  </conditionalFormatting>
  <conditionalFormatting sqref="B33:B35">
    <cfRule type="cellIs" dxfId="2413" priority="3" operator="between">
      <formula>1</formula>
      <formula>5000</formula>
    </cfRule>
  </conditionalFormatting>
  <conditionalFormatting sqref="B33:B35">
    <cfRule type="cellIs" dxfId="2412" priority="2" operator="between">
      <formula>1</formula>
      <formula>5000</formula>
    </cfRule>
  </conditionalFormatting>
  <conditionalFormatting sqref="B33:B35">
    <cfRule type="cellIs" dxfId="2411" priority="1" operator="between">
      <formula>1</formula>
      <formula>5000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M40"/>
  <sheetViews>
    <sheetView showRowColHeaders="0" zoomScale="86" zoomScaleNormal="86" workbookViewId="0">
      <selection activeCell="H40" sqref="H40"/>
    </sheetView>
  </sheetViews>
  <sheetFormatPr defaultRowHeight="12.75"/>
  <cols>
    <col min="1" max="1" width="6.7109375" style="7" customWidth="1"/>
    <col min="2" max="2" width="17.7109375" style="7" customWidth="1"/>
    <col min="3" max="3" width="8.7109375" style="7" customWidth="1"/>
    <col min="4" max="4" width="30.7109375" style="7" customWidth="1"/>
    <col min="5" max="5" width="3.7109375" style="7" customWidth="1"/>
    <col min="6" max="6" width="30.7109375" style="7" customWidth="1"/>
    <col min="7" max="7" width="3.7109375" style="7" customWidth="1"/>
    <col min="8" max="8" width="30.7109375" style="7" customWidth="1"/>
    <col min="9" max="9" width="3.7109375" style="7" customWidth="1"/>
    <col min="10" max="10" width="30.7109375" style="7" customWidth="1"/>
    <col min="11" max="11" width="3.7109375" style="7" customWidth="1"/>
    <col min="12" max="12" width="30.7109375" style="7" customWidth="1"/>
    <col min="13" max="13" width="6.7109375" style="7" customWidth="1"/>
    <col min="14" max="16384" width="9.140625" style="7"/>
  </cols>
  <sheetData>
    <row r="1" spans="1:13" ht="15.95" customHeight="1">
      <c r="A1" s="62"/>
      <c r="B1" s="72" t="s">
        <v>4</v>
      </c>
      <c r="C1" s="72"/>
      <c r="D1" s="23" t="s">
        <v>24</v>
      </c>
      <c r="E1" s="25"/>
      <c r="F1" s="44" t="s">
        <v>3</v>
      </c>
      <c r="G1" s="13"/>
      <c r="H1" s="44" t="s">
        <v>7</v>
      </c>
      <c r="I1" s="18"/>
      <c r="J1" s="68" t="s">
        <v>25</v>
      </c>
      <c r="K1" s="20"/>
      <c r="L1" s="65" t="s">
        <v>22</v>
      </c>
      <c r="M1" s="62"/>
    </row>
    <row r="2" spans="1:13" ht="15.95" customHeight="1">
      <c r="A2" s="62"/>
      <c r="B2" s="72"/>
      <c r="C2" s="72"/>
      <c r="D2" s="23" t="s">
        <v>36</v>
      </c>
      <c r="E2" s="25"/>
      <c r="F2" s="12" t="s">
        <v>2</v>
      </c>
      <c r="G2" s="14"/>
      <c r="H2" s="12" t="s">
        <v>2</v>
      </c>
      <c r="I2" s="18"/>
      <c r="J2" s="68"/>
      <c r="K2" s="47"/>
      <c r="L2" s="65"/>
      <c r="M2" s="62"/>
    </row>
    <row r="3" spans="1:13" ht="15.95" customHeight="1">
      <c r="A3" s="62"/>
      <c r="B3" s="72"/>
      <c r="C3" s="72"/>
      <c r="D3" s="23" t="s">
        <v>37</v>
      </c>
      <c r="E3" s="25"/>
      <c r="F3" s="61" t="s">
        <v>23</v>
      </c>
      <c r="G3" s="15"/>
      <c r="H3" s="61" t="s">
        <v>23</v>
      </c>
      <c r="I3" s="18"/>
      <c r="J3" s="61" t="s">
        <v>23</v>
      </c>
      <c r="K3" s="15"/>
      <c r="L3" s="61" t="s">
        <v>23</v>
      </c>
      <c r="M3" s="62"/>
    </row>
    <row r="4" spans="1:13" ht="15.95" customHeight="1">
      <c r="A4" s="62"/>
      <c r="B4" s="72"/>
      <c r="C4" s="72"/>
      <c r="D4" s="37" t="s">
        <v>23</v>
      </c>
      <c r="E4" s="25"/>
      <c r="F4" s="61"/>
      <c r="G4" s="16"/>
      <c r="H4" s="61"/>
      <c r="I4" s="16"/>
      <c r="J4" s="61"/>
      <c r="K4" s="16"/>
      <c r="L4" s="61"/>
      <c r="M4" s="62"/>
    </row>
    <row r="5" spans="1:13" ht="14.1" customHeight="1">
      <c r="A5" s="62"/>
      <c r="B5" s="75" t="s">
        <v>49</v>
      </c>
      <c r="C5" s="76">
        <v>1</v>
      </c>
      <c r="D5" s="56"/>
      <c r="E5" s="26"/>
      <c r="F5" s="32"/>
      <c r="G5" s="16"/>
      <c r="H5" s="34"/>
      <c r="I5" s="16"/>
      <c r="J5" s="35"/>
      <c r="K5" s="51"/>
      <c r="L5" s="36"/>
      <c r="M5" s="62"/>
    </row>
    <row r="6" spans="1:13" ht="14.1" customHeight="1">
      <c r="A6" s="62"/>
      <c r="B6" s="75" t="s">
        <v>50</v>
      </c>
      <c r="C6" s="76">
        <v>2</v>
      </c>
      <c r="D6" s="57"/>
      <c r="E6" s="26"/>
      <c r="F6" s="33"/>
      <c r="G6" s="16"/>
      <c r="H6" s="33"/>
      <c r="I6" s="16"/>
      <c r="J6" s="33"/>
      <c r="K6" s="54"/>
      <c r="L6" s="33"/>
      <c r="M6" s="62"/>
    </row>
    <row r="7" spans="1:13" ht="14.1" customHeight="1">
      <c r="A7" s="62"/>
      <c r="B7" s="75" t="s">
        <v>51</v>
      </c>
      <c r="C7" s="76">
        <v>3</v>
      </c>
      <c r="D7" s="57"/>
      <c r="E7" s="26"/>
      <c r="F7" s="33"/>
      <c r="G7" s="16"/>
      <c r="H7" s="33"/>
      <c r="I7" s="16"/>
      <c r="J7" s="33"/>
      <c r="K7" s="54"/>
      <c r="L7" s="33"/>
      <c r="M7" s="62"/>
    </row>
    <row r="8" spans="1:13" ht="14.1" customHeight="1">
      <c r="A8" s="62"/>
      <c r="B8" s="77" t="s">
        <v>52</v>
      </c>
      <c r="C8" s="78">
        <v>4</v>
      </c>
      <c r="D8" s="57"/>
      <c r="E8" s="26"/>
      <c r="F8" s="33"/>
      <c r="G8" s="16"/>
      <c r="H8" s="33"/>
      <c r="I8" s="16"/>
      <c r="J8" s="33"/>
      <c r="K8" s="54"/>
      <c r="L8" s="33"/>
      <c r="M8" s="62"/>
    </row>
    <row r="9" spans="1:13" ht="14.1" customHeight="1">
      <c r="A9" s="62"/>
      <c r="B9" s="77" t="s">
        <v>46</v>
      </c>
      <c r="C9" s="78">
        <v>5</v>
      </c>
      <c r="D9" s="57"/>
      <c r="E9" s="26"/>
      <c r="F9" s="33"/>
      <c r="G9" s="16"/>
      <c r="H9" s="33"/>
      <c r="I9" s="16"/>
      <c r="J9" s="33"/>
      <c r="K9" s="54"/>
      <c r="L9" s="33"/>
      <c r="M9" s="62"/>
    </row>
    <row r="10" spans="1:13" ht="14.1" customHeight="1">
      <c r="A10" s="62"/>
      <c r="B10" s="75" t="s">
        <v>47</v>
      </c>
      <c r="C10" s="76">
        <v>6</v>
      </c>
      <c r="D10" s="57"/>
      <c r="E10" s="26"/>
      <c r="F10" s="33"/>
      <c r="G10" s="16"/>
      <c r="H10" s="33"/>
      <c r="I10" s="16"/>
      <c r="J10" s="33"/>
      <c r="K10" s="54"/>
      <c r="L10" s="33"/>
      <c r="M10" s="62"/>
    </row>
    <row r="11" spans="1:13" ht="14.1" customHeight="1">
      <c r="A11" s="62"/>
      <c r="B11" s="75" t="s">
        <v>48</v>
      </c>
      <c r="C11" s="76">
        <v>7</v>
      </c>
      <c r="D11" s="57"/>
      <c r="E11" s="26"/>
      <c r="F11" s="33"/>
      <c r="G11" s="16"/>
      <c r="H11" s="33"/>
      <c r="I11" s="16"/>
      <c r="J11" s="33"/>
      <c r="K11" s="54"/>
      <c r="L11" s="33"/>
      <c r="M11" s="62"/>
    </row>
    <row r="12" spans="1:13" ht="14.1" customHeight="1">
      <c r="A12" s="62"/>
      <c r="B12" s="75" t="s">
        <v>49</v>
      </c>
      <c r="C12" s="76">
        <v>8</v>
      </c>
      <c r="D12" s="57"/>
      <c r="E12" s="26"/>
      <c r="F12" s="33"/>
      <c r="G12" s="16"/>
      <c r="H12" s="33"/>
      <c r="I12" s="16"/>
      <c r="J12" s="33"/>
      <c r="K12" s="54"/>
      <c r="L12" s="33"/>
      <c r="M12" s="62"/>
    </row>
    <row r="13" spans="1:13" ht="14.1" customHeight="1">
      <c r="A13" s="62"/>
      <c r="B13" s="75" t="s">
        <v>50</v>
      </c>
      <c r="C13" s="76">
        <v>9</v>
      </c>
      <c r="D13" s="57"/>
      <c r="E13" s="26"/>
      <c r="F13" s="33"/>
      <c r="G13" s="16"/>
      <c r="H13" s="33"/>
      <c r="I13" s="16"/>
      <c r="J13" s="33"/>
      <c r="K13" s="54"/>
      <c r="L13" s="33"/>
      <c r="M13" s="62"/>
    </row>
    <row r="14" spans="1:13" ht="14.1" customHeight="1">
      <c r="A14" s="62"/>
      <c r="B14" s="75" t="s">
        <v>51</v>
      </c>
      <c r="C14" s="76">
        <v>10</v>
      </c>
      <c r="D14" s="57"/>
      <c r="E14" s="26"/>
      <c r="F14" s="33"/>
      <c r="G14" s="16"/>
      <c r="H14" s="33"/>
      <c r="I14" s="16"/>
      <c r="J14" s="33"/>
      <c r="K14" s="54"/>
      <c r="L14" s="33"/>
      <c r="M14" s="62"/>
    </row>
    <row r="15" spans="1:13" ht="14.1" customHeight="1">
      <c r="A15" s="62"/>
      <c r="B15" s="77" t="s">
        <v>52</v>
      </c>
      <c r="C15" s="78">
        <v>11</v>
      </c>
      <c r="D15" s="57"/>
      <c r="E15" s="26"/>
      <c r="F15" s="33"/>
      <c r="G15" s="16"/>
      <c r="H15" s="33"/>
      <c r="I15" s="16"/>
      <c r="J15" s="33"/>
      <c r="K15" s="54"/>
      <c r="L15" s="33"/>
      <c r="M15" s="62"/>
    </row>
    <row r="16" spans="1:13" ht="14.1" customHeight="1">
      <c r="A16" s="62"/>
      <c r="B16" s="77" t="s">
        <v>46</v>
      </c>
      <c r="C16" s="78">
        <v>12</v>
      </c>
      <c r="D16" s="57"/>
      <c r="E16" s="26"/>
      <c r="F16" s="33"/>
      <c r="G16" s="16"/>
      <c r="H16" s="33"/>
      <c r="I16" s="16"/>
      <c r="J16" s="33"/>
      <c r="K16" s="54"/>
      <c r="L16" s="33"/>
      <c r="M16" s="62"/>
    </row>
    <row r="17" spans="1:13" ht="14.1" customHeight="1">
      <c r="A17" s="62"/>
      <c r="B17" s="75" t="s">
        <v>47</v>
      </c>
      <c r="C17" s="76">
        <v>13</v>
      </c>
      <c r="D17" s="57"/>
      <c r="E17" s="26"/>
      <c r="F17" s="33"/>
      <c r="G17" s="16"/>
      <c r="H17" s="33"/>
      <c r="I17" s="16"/>
      <c r="J17" s="33"/>
      <c r="K17" s="54"/>
      <c r="L17" s="33"/>
      <c r="M17" s="62"/>
    </row>
    <row r="18" spans="1:13" ht="14.1" customHeight="1">
      <c r="A18" s="62"/>
      <c r="B18" s="75" t="s">
        <v>48</v>
      </c>
      <c r="C18" s="76">
        <v>14</v>
      </c>
      <c r="D18" s="57"/>
      <c r="E18" s="26"/>
      <c r="F18" s="33"/>
      <c r="G18" s="16"/>
      <c r="H18" s="33"/>
      <c r="I18" s="16"/>
      <c r="J18" s="33"/>
      <c r="K18" s="54"/>
      <c r="L18" s="33"/>
      <c r="M18" s="62"/>
    </row>
    <row r="19" spans="1:13" ht="14.1" customHeight="1">
      <c r="A19" s="62"/>
      <c r="B19" s="75" t="s">
        <v>49</v>
      </c>
      <c r="C19" s="76">
        <v>15</v>
      </c>
      <c r="D19" s="57"/>
      <c r="E19" s="26"/>
      <c r="F19" s="33"/>
      <c r="G19" s="16"/>
      <c r="H19" s="33"/>
      <c r="I19" s="16"/>
      <c r="J19" s="33"/>
      <c r="K19" s="54"/>
      <c r="L19" s="33"/>
      <c r="M19" s="62"/>
    </row>
    <row r="20" spans="1:13" ht="14.1" customHeight="1">
      <c r="A20" s="62"/>
      <c r="B20" s="75" t="s">
        <v>50</v>
      </c>
      <c r="C20" s="76">
        <v>16</v>
      </c>
      <c r="D20" s="57"/>
      <c r="E20" s="26"/>
      <c r="F20" s="33"/>
      <c r="G20" s="16"/>
      <c r="H20" s="33"/>
      <c r="I20" s="16"/>
      <c r="J20" s="33"/>
      <c r="K20" s="54"/>
      <c r="L20" s="33"/>
      <c r="M20" s="62"/>
    </row>
    <row r="21" spans="1:13" ht="14.1" customHeight="1">
      <c r="A21" s="62"/>
      <c r="B21" s="75" t="s">
        <v>51</v>
      </c>
      <c r="C21" s="76">
        <v>17</v>
      </c>
      <c r="D21" s="57"/>
      <c r="E21" s="26"/>
      <c r="F21" s="33"/>
      <c r="G21" s="16"/>
      <c r="H21" s="33"/>
      <c r="I21" s="16"/>
      <c r="J21" s="33"/>
      <c r="K21" s="54"/>
      <c r="L21" s="33"/>
      <c r="M21" s="62"/>
    </row>
    <row r="22" spans="1:13" ht="14.1" customHeight="1">
      <c r="A22" s="62"/>
      <c r="B22" s="77" t="s">
        <v>52</v>
      </c>
      <c r="C22" s="78">
        <v>18</v>
      </c>
      <c r="D22" s="57"/>
      <c r="E22" s="26"/>
      <c r="F22" s="33"/>
      <c r="G22" s="16"/>
      <c r="H22" s="33"/>
      <c r="I22" s="16"/>
      <c r="J22" s="33"/>
      <c r="K22" s="54"/>
      <c r="L22" s="33"/>
      <c r="M22" s="62"/>
    </row>
    <row r="23" spans="1:13" ht="14.1" customHeight="1">
      <c r="A23" s="62"/>
      <c r="B23" s="77" t="s">
        <v>46</v>
      </c>
      <c r="C23" s="78">
        <v>19</v>
      </c>
      <c r="D23" s="57"/>
      <c r="E23" s="26"/>
      <c r="F23" s="33"/>
      <c r="G23" s="16"/>
      <c r="H23" s="33"/>
      <c r="I23" s="16"/>
      <c r="J23" s="33"/>
      <c r="K23" s="54"/>
      <c r="L23" s="33"/>
      <c r="M23" s="62"/>
    </row>
    <row r="24" spans="1:13" ht="14.1" customHeight="1">
      <c r="A24" s="62"/>
      <c r="B24" s="75" t="s">
        <v>47</v>
      </c>
      <c r="C24" s="76">
        <v>20</v>
      </c>
      <c r="D24" s="57"/>
      <c r="E24" s="26"/>
      <c r="F24" s="33"/>
      <c r="G24" s="16"/>
      <c r="H24" s="33"/>
      <c r="I24" s="16"/>
      <c r="J24" s="33"/>
      <c r="K24" s="54"/>
      <c r="L24" s="33"/>
      <c r="M24" s="62"/>
    </row>
    <row r="25" spans="1:13" ht="14.1" customHeight="1">
      <c r="A25" s="62"/>
      <c r="B25" s="75" t="s">
        <v>48</v>
      </c>
      <c r="C25" s="76">
        <v>21</v>
      </c>
      <c r="D25" s="57"/>
      <c r="E25" s="26"/>
      <c r="F25" s="33"/>
      <c r="G25" s="16"/>
      <c r="H25" s="33"/>
      <c r="I25" s="16"/>
      <c r="J25" s="33"/>
      <c r="K25" s="54"/>
      <c r="L25" s="33"/>
      <c r="M25" s="62"/>
    </row>
    <row r="26" spans="1:13" ht="14.1" customHeight="1">
      <c r="A26" s="62"/>
      <c r="B26" s="75" t="s">
        <v>49</v>
      </c>
      <c r="C26" s="76">
        <v>22</v>
      </c>
      <c r="D26" s="57"/>
      <c r="E26" s="26"/>
      <c r="F26" s="33"/>
      <c r="G26" s="16"/>
      <c r="H26" s="33"/>
      <c r="I26" s="16"/>
      <c r="J26" s="33"/>
      <c r="K26" s="54"/>
      <c r="L26" s="33"/>
      <c r="M26" s="62"/>
    </row>
    <row r="27" spans="1:13" ht="14.1" customHeight="1">
      <c r="A27" s="62"/>
      <c r="B27" s="75" t="s">
        <v>50</v>
      </c>
      <c r="C27" s="76">
        <v>23</v>
      </c>
      <c r="D27" s="57"/>
      <c r="E27" s="26"/>
      <c r="F27" s="33"/>
      <c r="G27" s="16"/>
      <c r="H27" s="33"/>
      <c r="I27" s="16"/>
      <c r="J27" s="33"/>
      <c r="K27" s="54"/>
      <c r="L27" s="33"/>
      <c r="M27" s="62"/>
    </row>
    <row r="28" spans="1:13" ht="14.1" customHeight="1">
      <c r="A28" s="62"/>
      <c r="B28" s="75" t="s">
        <v>51</v>
      </c>
      <c r="C28" s="76">
        <v>24</v>
      </c>
      <c r="D28" s="57"/>
      <c r="E28" s="26"/>
      <c r="F28" s="33"/>
      <c r="G28" s="16"/>
      <c r="H28" s="33"/>
      <c r="I28" s="16"/>
      <c r="J28" s="33"/>
      <c r="K28" s="54"/>
      <c r="L28" s="33"/>
      <c r="M28" s="62"/>
    </row>
    <row r="29" spans="1:13" ht="14.1" customHeight="1">
      <c r="A29" s="62"/>
      <c r="B29" s="77" t="s">
        <v>52</v>
      </c>
      <c r="C29" s="78">
        <v>25</v>
      </c>
      <c r="D29" s="57"/>
      <c r="E29" s="26"/>
      <c r="F29" s="33"/>
      <c r="G29" s="16"/>
      <c r="H29" s="33"/>
      <c r="I29" s="16"/>
      <c r="J29" s="33"/>
      <c r="K29" s="54"/>
      <c r="L29" s="33"/>
      <c r="M29" s="62"/>
    </row>
    <row r="30" spans="1:13" ht="14.1" customHeight="1">
      <c r="A30" s="62"/>
      <c r="B30" s="77" t="s">
        <v>46</v>
      </c>
      <c r="C30" s="78">
        <v>26</v>
      </c>
      <c r="D30" s="57"/>
      <c r="E30" s="26"/>
      <c r="F30" s="33"/>
      <c r="G30" s="16"/>
      <c r="H30" s="33"/>
      <c r="I30" s="16"/>
      <c r="J30" s="33"/>
      <c r="K30" s="54"/>
      <c r="L30" s="33"/>
      <c r="M30" s="62"/>
    </row>
    <row r="31" spans="1:13" ht="14.1" customHeight="1">
      <c r="A31" s="62"/>
      <c r="B31" s="75" t="s">
        <v>47</v>
      </c>
      <c r="C31" s="76">
        <v>27</v>
      </c>
      <c r="D31" s="57"/>
      <c r="E31" s="26"/>
      <c r="F31" s="33"/>
      <c r="G31" s="16"/>
      <c r="H31" s="33"/>
      <c r="I31" s="16"/>
      <c r="J31" s="33"/>
      <c r="K31" s="54"/>
      <c r="L31" s="33"/>
      <c r="M31" s="62"/>
    </row>
    <row r="32" spans="1:13" ht="14.1" customHeight="1">
      <c r="A32" s="62"/>
      <c r="B32" s="75" t="s">
        <v>48</v>
      </c>
      <c r="C32" s="76">
        <v>28</v>
      </c>
      <c r="D32" s="57"/>
      <c r="E32" s="26"/>
      <c r="F32" s="33"/>
      <c r="G32" s="16"/>
      <c r="H32" s="33"/>
      <c r="I32" s="16"/>
      <c r="J32" s="33"/>
      <c r="K32" s="54"/>
      <c r="L32" s="33"/>
      <c r="M32" s="62"/>
    </row>
    <row r="33" spans="1:13" ht="14.1" customHeight="1">
      <c r="A33" s="62"/>
      <c r="B33" s="75" t="s">
        <v>49</v>
      </c>
      <c r="C33" s="76">
        <v>29</v>
      </c>
      <c r="D33" s="57"/>
      <c r="E33" s="26"/>
      <c r="F33" s="33"/>
      <c r="G33" s="16"/>
      <c r="H33" s="33"/>
      <c r="I33" s="16"/>
      <c r="J33" s="33"/>
      <c r="K33" s="54"/>
      <c r="L33" s="33"/>
      <c r="M33" s="62"/>
    </row>
    <row r="34" spans="1:13" ht="14.1" customHeight="1">
      <c r="A34" s="62"/>
      <c r="B34" s="75" t="s">
        <v>50</v>
      </c>
      <c r="C34" s="76">
        <v>30</v>
      </c>
      <c r="D34" s="57"/>
      <c r="E34" s="26"/>
      <c r="F34" s="33"/>
      <c r="G34" s="16"/>
      <c r="H34" s="33"/>
      <c r="I34" s="16"/>
      <c r="J34" s="33"/>
      <c r="K34" s="54"/>
      <c r="L34" s="33"/>
      <c r="M34" s="62"/>
    </row>
    <row r="35" spans="1:13" ht="14.1" customHeight="1">
      <c r="A35" s="62"/>
      <c r="B35" s="43"/>
      <c r="C35" s="76"/>
      <c r="D35" s="57"/>
      <c r="E35" s="26"/>
      <c r="F35" s="33"/>
      <c r="G35" s="16"/>
      <c r="H35" s="33"/>
      <c r="I35" s="16"/>
      <c r="J35" s="33"/>
      <c r="K35" s="54"/>
      <c r="L35" s="33"/>
      <c r="M35" s="62"/>
    </row>
    <row r="36" spans="1:13" ht="14.1" customHeight="1">
      <c r="A36" s="62"/>
      <c r="B36" s="11"/>
      <c r="C36" s="11"/>
      <c r="D36" s="11"/>
      <c r="E36" s="27"/>
      <c r="G36" s="16"/>
      <c r="H36" s="8"/>
      <c r="I36" s="16"/>
      <c r="J36" s="8"/>
      <c r="K36" s="21"/>
      <c r="L36" s="8"/>
      <c r="M36" s="62"/>
    </row>
    <row r="37" spans="1:13" ht="14.1" customHeight="1">
      <c r="A37" s="62"/>
      <c r="B37" s="9"/>
      <c r="C37" s="9"/>
      <c r="D37" s="9"/>
      <c r="E37" s="16"/>
      <c r="F37" s="9"/>
      <c r="G37" s="16"/>
      <c r="H37" s="9"/>
      <c r="I37" s="16"/>
      <c r="J37" s="9"/>
      <c r="K37" s="16"/>
      <c r="L37" s="9"/>
      <c r="M37" s="62"/>
    </row>
    <row r="38" spans="1:13" ht="18" customHeight="1">
      <c r="A38" s="62"/>
      <c r="B38" s="67" t="s">
        <v>43</v>
      </c>
      <c r="C38" s="67"/>
      <c r="D38" s="38">
        <f>SUM(D5:D35)</f>
        <v>0</v>
      </c>
      <c r="E38" s="28"/>
      <c r="F38" s="10">
        <f>SUM(F5:F35)</f>
        <v>0</v>
      </c>
      <c r="G38" s="17"/>
      <c r="H38" s="10">
        <f>SUM(H5:H35)</f>
        <v>0</v>
      </c>
      <c r="I38" s="16"/>
      <c r="J38" s="10">
        <f>SUM(J5:J35)</f>
        <v>0</v>
      </c>
      <c r="K38" s="22"/>
      <c r="L38" s="10">
        <f>SUM(L5:L35)</f>
        <v>0</v>
      </c>
      <c r="M38" s="62"/>
    </row>
    <row r="39" spans="1:13" ht="18" customHeight="1">
      <c r="A39" s="62"/>
      <c r="B39" s="73" t="s">
        <v>9</v>
      </c>
      <c r="C39" s="73"/>
      <c r="D39" s="73"/>
      <c r="E39" s="29"/>
      <c r="F39" s="71" t="s">
        <v>5</v>
      </c>
      <c r="G39" s="71"/>
      <c r="H39" s="42">
        <f>SUM(D38+H38+J38+L38+L40)</f>
        <v>0</v>
      </c>
      <c r="I39" s="19"/>
      <c r="J39" s="63" t="str">
        <f>IF((L39&lt;=1),"ATTENZIONE: Capitale in Negativo","CAPITALE ATTUALE")</f>
        <v>ATTENZIONE: Capitale in Negativo</v>
      </c>
      <c r="K39" s="63"/>
      <c r="L39" s="41">
        <f>Marzo!L39-Aprile!H39+Aprile!H40</f>
        <v>0</v>
      </c>
      <c r="M39" s="62"/>
    </row>
    <row r="40" spans="1:13" ht="18" customHeight="1">
      <c r="A40" s="62"/>
      <c r="B40" s="74" t="s">
        <v>13</v>
      </c>
      <c r="C40" s="74"/>
      <c r="D40" s="74"/>
      <c r="E40" s="29"/>
      <c r="F40" s="66" t="s">
        <v>8</v>
      </c>
      <c r="G40" s="66"/>
      <c r="H40" s="39"/>
      <c r="I40" s="16"/>
      <c r="J40" s="64" t="s">
        <v>38</v>
      </c>
      <c r="K40" s="64"/>
      <c r="L40" s="40">
        <f>SUM(Marzo!F11:F35)+SUM(Aprile!F5:F10)</f>
        <v>0</v>
      </c>
      <c r="M40" s="62"/>
    </row>
  </sheetData>
  <sheetProtection password="E91B" sheet="1" objects="1" scenarios="1" selectLockedCells="1"/>
  <mergeCells count="16">
    <mergeCell ref="A1:A40"/>
    <mergeCell ref="B39:D39"/>
    <mergeCell ref="B40:D40"/>
    <mergeCell ref="J39:K39"/>
    <mergeCell ref="J40:K40"/>
    <mergeCell ref="M1:M40"/>
    <mergeCell ref="F40:G40"/>
    <mergeCell ref="F39:G39"/>
    <mergeCell ref="B38:C38"/>
    <mergeCell ref="B1:C4"/>
    <mergeCell ref="L3:L4"/>
    <mergeCell ref="J3:J4"/>
    <mergeCell ref="H3:H4"/>
    <mergeCell ref="F3:F4"/>
    <mergeCell ref="J1:J2"/>
    <mergeCell ref="L1:L2"/>
  </mergeCells>
  <conditionalFormatting sqref="F6:F35">
    <cfRule type="cellIs" dxfId="2649" priority="72" operator="between">
      <formula>1</formula>
      <formula>500000</formula>
    </cfRule>
  </conditionalFormatting>
  <conditionalFormatting sqref="H6:H35">
    <cfRule type="cellIs" dxfId="2648" priority="71" operator="between">
      <formula>1</formula>
      <formula>500000</formula>
    </cfRule>
  </conditionalFormatting>
  <conditionalFormatting sqref="J6:J35">
    <cfRule type="cellIs" dxfId="2647" priority="67" operator="between">
      <formula>1</formula>
      <formula>500000</formula>
    </cfRule>
  </conditionalFormatting>
  <conditionalFormatting sqref="L6:L35">
    <cfRule type="cellIs" dxfId="2646" priority="66" operator="between">
      <formula>1</formula>
      <formula>500000</formula>
    </cfRule>
  </conditionalFormatting>
  <conditionalFormatting sqref="D5">
    <cfRule type="cellIs" dxfId="2645" priority="65" operator="between">
      <formula>1</formula>
      <formula>500000</formula>
    </cfRule>
  </conditionalFormatting>
  <conditionalFormatting sqref="D6:D35">
    <cfRule type="cellIs" dxfId="2644" priority="64" operator="between">
      <formula>1</formula>
      <formula>500000</formula>
    </cfRule>
  </conditionalFormatting>
  <conditionalFormatting sqref="J39:L39">
    <cfRule type="expression" dxfId="2643" priority="79">
      <formula>$L$39&lt;=0</formula>
    </cfRule>
  </conditionalFormatting>
  <conditionalFormatting sqref="L39">
    <cfRule type="expression" dxfId="2642" priority="60">
      <formula>$H$40=0</formula>
    </cfRule>
    <cfRule type="expression" dxfId="2641" priority="56">
      <formula>$L$39&lt;=0</formula>
    </cfRule>
  </conditionalFormatting>
  <conditionalFormatting sqref="B5:B25">
    <cfRule type="cellIs" dxfId="2640" priority="59" operator="between">
      <formula>1</formula>
      <formula>5000</formula>
    </cfRule>
  </conditionalFormatting>
  <conditionalFormatting sqref="B5:B25">
    <cfRule type="cellIs" dxfId="2639" priority="58" operator="between">
      <formula>1</formula>
      <formula>5000</formula>
    </cfRule>
  </conditionalFormatting>
  <conditionalFormatting sqref="B5:B25">
    <cfRule type="cellIs" dxfId="2638" priority="57" operator="between">
      <formula>1</formula>
      <formula>5000</formula>
    </cfRule>
  </conditionalFormatting>
  <conditionalFormatting sqref="B5:B25">
    <cfRule type="cellIs" dxfId="2410" priority="55" operator="between">
      <formula>1</formula>
      <formula>5000</formula>
    </cfRule>
  </conditionalFormatting>
  <conditionalFormatting sqref="B5:B25">
    <cfRule type="cellIs" dxfId="2409" priority="54" operator="between">
      <formula>1</formula>
      <formula>5000</formula>
    </cfRule>
  </conditionalFormatting>
  <conditionalFormatting sqref="B5:B25">
    <cfRule type="cellIs" dxfId="2408" priority="53" operator="between">
      <formula>1</formula>
      <formula>5000</formula>
    </cfRule>
  </conditionalFormatting>
  <conditionalFormatting sqref="B5:B24">
    <cfRule type="cellIs" dxfId="2407" priority="52" operator="between">
      <formula>1</formula>
      <formula>5000</formula>
    </cfRule>
  </conditionalFormatting>
  <conditionalFormatting sqref="B5:B24">
    <cfRule type="cellIs" dxfId="2406" priority="51" operator="between">
      <formula>1</formula>
      <formula>5000</formula>
    </cfRule>
  </conditionalFormatting>
  <conditionalFormatting sqref="B5:B24">
    <cfRule type="cellIs" dxfId="2405" priority="50" operator="between">
      <formula>1</formula>
      <formula>5000</formula>
    </cfRule>
  </conditionalFormatting>
  <conditionalFormatting sqref="B5:B24">
    <cfRule type="cellIs" dxfId="2404" priority="49" operator="between">
      <formula>1</formula>
      <formula>5000</formula>
    </cfRule>
  </conditionalFormatting>
  <conditionalFormatting sqref="B5:B24">
    <cfRule type="cellIs" dxfId="2403" priority="48" operator="between">
      <formula>1</formula>
      <formula>5000</formula>
    </cfRule>
  </conditionalFormatting>
  <conditionalFormatting sqref="B5:B24">
    <cfRule type="cellIs" dxfId="2402" priority="47" operator="between">
      <formula>1</formula>
      <formula>5000</formula>
    </cfRule>
  </conditionalFormatting>
  <conditionalFormatting sqref="B5:B25">
    <cfRule type="cellIs" dxfId="2401" priority="46" operator="between">
      <formula>1</formula>
      <formula>5000</formula>
    </cfRule>
  </conditionalFormatting>
  <conditionalFormatting sqref="B5:B25">
    <cfRule type="cellIs" dxfId="2400" priority="45" operator="between">
      <formula>1</formula>
      <formula>5000</formula>
    </cfRule>
  </conditionalFormatting>
  <conditionalFormatting sqref="B5:B25">
    <cfRule type="cellIs" dxfId="2399" priority="44" operator="between">
      <formula>1</formula>
      <formula>5000</formula>
    </cfRule>
  </conditionalFormatting>
  <conditionalFormatting sqref="B5:B25">
    <cfRule type="cellIs" dxfId="2398" priority="43" operator="between">
      <formula>1</formula>
      <formula>5000</formula>
    </cfRule>
  </conditionalFormatting>
  <conditionalFormatting sqref="B5:B25">
    <cfRule type="cellIs" dxfId="2397" priority="42" operator="between">
      <formula>1</formula>
      <formula>5000</formula>
    </cfRule>
  </conditionalFormatting>
  <conditionalFormatting sqref="B26:B28">
    <cfRule type="cellIs" dxfId="2396" priority="41" operator="between">
      <formula>1</formula>
      <formula>5000</formula>
    </cfRule>
  </conditionalFormatting>
  <conditionalFormatting sqref="B26:B28">
    <cfRule type="cellIs" dxfId="2395" priority="40" operator="between">
      <formula>1</formula>
      <formula>5000</formula>
    </cfRule>
  </conditionalFormatting>
  <conditionalFormatting sqref="B26:B28">
    <cfRule type="cellIs" dxfId="2394" priority="39" operator="between">
      <formula>1</formula>
      <formula>5000</formula>
    </cfRule>
  </conditionalFormatting>
  <conditionalFormatting sqref="B26:B28">
    <cfRule type="cellIs" dxfId="2393" priority="38" operator="between">
      <formula>1</formula>
      <formula>5000</formula>
    </cfRule>
  </conditionalFormatting>
  <conditionalFormatting sqref="B26:B28">
    <cfRule type="cellIs" dxfId="2392" priority="37" operator="between">
      <formula>1</formula>
      <formula>5000</formula>
    </cfRule>
  </conditionalFormatting>
  <conditionalFormatting sqref="B26:B28">
    <cfRule type="cellIs" dxfId="2391" priority="36" operator="between">
      <formula>1</formula>
      <formula>5000</formula>
    </cfRule>
  </conditionalFormatting>
  <conditionalFormatting sqref="B26:B28">
    <cfRule type="cellIs" dxfId="2390" priority="35" operator="between">
      <formula>1</formula>
      <formula>5000</formula>
    </cfRule>
  </conditionalFormatting>
  <conditionalFormatting sqref="B26:B28">
    <cfRule type="cellIs" dxfId="2389" priority="34" operator="between">
      <formula>1</formula>
      <formula>5000</formula>
    </cfRule>
  </conditionalFormatting>
  <conditionalFormatting sqref="B29">
    <cfRule type="cellIs" dxfId="2388" priority="33" operator="between">
      <formula>1</formula>
      <formula>5000</formula>
    </cfRule>
  </conditionalFormatting>
  <conditionalFormatting sqref="B29">
    <cfRule type="cellIs" dxfId="2387" priority="32" operator="between">
      <formula>1</formula>
      <formula>5000</formula>
    </cfRule>
  </conditionalFormatting>
  <conditionalFormatting sqref="B29">
    <cfRule type="cellIs" dxfId="2386" priority="31" operator="between">
      <formula>1</formula>
      <formula>5000</formula>
    </cfRule>
  </conditionalFormatting>
  <conditionalFormatting sqref="B29">
    <cfRule type="cellIs" dxfId="2385" priority="30" operator="between">
      <formula>1</formula>
      <formula>5000</formula>
    </cfRule>
  </conditionalFormatting>
  <conditionalFormatting sqref="B29">
    <cfRule type="cellIs" dxfId="2384" priority="29" operator="between">
      <formula>1</formula>
      <formula>5000</formula>
    </cfRule>
  </conditionalFormatting>
  <conditionalFormatting sqref="B29">
    <cfRule type="cellIs" dxfId="2383" priority="28" operator="between">
      <formula>1</formula>
      <formula>5000</formula>
    </cfRule>
  </conditionalFormatting>
  <conditionalFormatting sqref="B29">
    <cfRule type="cellIs" dxfId="2382" priority="27" operator="between">
      <formula>1</formula>
      <formula>5000</formula>
    </cfRule>
  </conditionalFormatting>
  <conditionalFormatting sqref="B29">
    <cfRule type="cellIs" dxfId="2381" priority="26" operator="between">
      <formula>1</formula>
      <formula>5000</formula>
    </cfRule>
  </conditionalFormatting>
  <conditionalFormatting sqref="B29">
    <cfRule type="cellIs" dxfId="2380" priority="25" operator="between">
      <formula>1</formula>
      <formula>5000</formula>
    </cfRule>
  </conditionalFormatting>
  <conditionalFormatting sqref="B29">
    <cfRule type="cellIs" dxfId="2379" priority="24" operator="between">
      <formula>1</formula>
      <formula>5000</formula>
    </cfRule>
  </conditionalFormatting>
  <conditionalFormatting sqref="B29">
    <cfRule type="cellIs" dxfId="2378" priority="23" operator="between">
      <formula>1</formula>
      <formula>5000</formula>
    </cfRule>
  </conditionalFormatting>
  <conditionalFormatting sqref="B30:B32">
    <cfRule type="cellIs" dxfId="2377" priority="22" operator="between">
      <formula>1</formula>
      <formula>5000</formula>
    </cfRule>
  </conditionalFormatting>
  <conditionalFormatting sqref="B30:B32">
    <cfRule type="cellIs" dxfId="2376" priority="21" operator="between">
      <formula>1</formula>
      <formula>5000</formula>
    </cfRule>
  </conditionalFormatting>
  <conditionalFormatting sqref="B30:B32">
    <cfRule type="cellIs" dxfId="2375" priority="20" operator="between">
      <formula>1</formula>
      <formula>5000</formula>
    </cfRule>
  </conditionalFormatting>
  <conditionalFormatting sqref="B30:B31">
    <cfRule type="cellIs" dxfId="2374" priority="19" operator="between">
      <formula>1</formula>
      <formula>5000</formula>
    </cfRule>
  </conditionalFormatting>
  <conditionalFormatting sqref="B30:B31">
    <cfRule type="cellIs" dxfId="2373" priority="18" operator="between">
      <formula>1</formula>
      <formula>5000</formula>
    </cfRule>
  </conditionalFormatting>
  <conditionalFormatting sqref="B30:B31">
    <cfRule type="cellIs" dxfId="2372" priority="17" operator="between">
      <formula>1</formula>
      <formula>5000</formula>
    </cfRule>
  </conditionalFormatting>
  <conditionalFormatting sqref="B30:B31">
    <cfRule type="cellIs" dxfId="2371" priority="16" operator="between">
      <formula>1</formula>
      <formula>5000</formula>
    </cfRule>
  </conditionalFormatting>
  <conditionalFormatting sqref="B30:B31">
    <cfRule type="cellIs" dxfId="2370" priority="15" operator="between">
      <formula>1</formula>
      <formula>5000</formula>
    </cfRule>
  </conditionalFormatting>
  <conditionalFormatting sqref="B30:B31">
    <cfRule type="cellIs" dxfId="2369" priority="14" operator="between">
      <formula>1</formula>
      <formula>5000</formula>
    </cfRule>
  </conditionalFormatting>
  <conditionalFormatting sqref="B30:B32">
    <cfRule type="cellIs" dxfId="2368" priority="13" operator="between">
      <formula>1</formula>
      <formula>5000</formula>
    </cfRule>
  </conditionalFormatting>
  <conditionalFormatting sqref="B30:B32">
    <cfRule type="cellIs" dxfId="2367" priority="12" operator="between">
      <formula>1</formula>
      <formula>5000</formula>
    </cfRule>
  </conditionalFormatting>
  <conditionalFormatting sqref="B30:B32">
    <cfRule type="cellIs" dxfId="2366" priority="11" operator="between">
      <formula>1</formula>
      <formula>5000</formula>
    </cfRule>
  </conditionalFormatting>
  <conditionalFormatting sqref="B30:B32">
    <cfRule type="cellIs" dxfId="2365" priority="10" operator="between">
      <formula>1</formula>
      <formula>5000</formula>
    </cfRule>
  </conditionalFormatting>
  <conditionalFormatting sqref="B30:B32">
    <cfRule type="cellIs" dxfId="2364" priority="9" operator="between">
      <formula>1</formula>
      <formula>5000</formula>
    </cfRule>
  </conditionalFormatting>
  <conditionalFormatting sqref="B33:B34">
    <cfRule type="cellIs" dxfId="2363" priority="8" operator="between">
      <formula>1</formula>
      <formula>5000</formula>
    </cfRule>
  </conditionalFormatting>
  <conditionalFormatting sqref="B33:B34">
    <cfRule type="cellIs" dxfId="2362" priority="7" operator="between">
      <formula>1</formula>
      <formula>5000</formula>
    </cfRule>
  </conditionalFormatting>
  <conditionalFormatting sqref="B33:B34">
    <cfRule type="cellIs" dxfId="2361" priority="6" operator="between">
      <formula>1</formula>
      <formula>5000</formula>
    </cfRule>
  </conditionalFormatting>
  <conditionalFormatting sqref="B33:B34">
    <cfRule type="cellIs" dxfId="2360" priority="5" operator="between">
      <formula>1</formula>
      <formula>5000</formula>
    </cfRule>
  </conditionalFormatting>
  <conditionalFormatting sqref="B33:B34">
    <cfRule type="cellIs" dxfId="2359" priority="4" operator="between">
      <formula>1</formula>
      <formula>5000</formula>
    </cfRule>
  </conditionalFormatting>
  <conditionalFormatting sqref="B33:B34">
    <cfRule type="cellIs" dxfId="2358" priority="3" operator="between">
      <formula>1</formula>
      <formula>5000</formula>
    </cfRule>
  </conditionalFormatting>
  <conditionalFormatting sqref="B33:B34">
    <cfRule type="cellIs" dxfId="2357" priority="2" operator="between">
      <formula>1</formula>
      <formula>5000</formula>
    </cfRule>
  </conditionalFormatting>
  <conditionalFormatting sqref="B33:B34">
    <cfRule type="cellIs" dxfId="2356" priority="1" operator="between">
      <formula>1</formula>
      <formula>5000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A1:M40"/>
  <sheetViews>
    <sheetView showRowColHeaders="0" zoomScale="86" zoomScaleNormal="86" workbookViewId="0">
      <selection activeCell="H40" sqref="H40"/>
    </sheetView>
  </sheetViews>
  <sheetFormatPr defaultRowHeight="12.75"/>
  <cols>
    <col min="1" max="1" width="6.7109375" style="7" customWidth="1"/>
    <col min="2" max="2" width="17.7109375" style="7" customWidth="1"/>
    <col min="3" max="3" width="8.7109375" style="7" customWidth="1"/>
    <col min="4" max="4" width="30.7109375" style="7" customWidth="1"/>
    <col min="5" max="5" width="3.7109375" style="7" customWidth="1"/>
    <col min="6" max="6" width="30.7109375" style="7" customWidth="1"/>
    <col min="7" max="7" width="3.7109375" style="7" customWidth="1"/>
    <col min="8" max="8" width="30.7109375" style="7" customWidth="1"/>
    <col min="9" max="9" width="3.7109375" style="7" customWidth="1"/>
    <col min="10" max="10" width="30.7109375" style="7" customWidth="1"/>
    <col min="11" max="11" width="3.7109375" style="7" customWidth="1"/>
    <col min="12" max="12" width="30.7109375" style="7" customWidth="1"/>
    <col min="13" max="13" width="6.7109375" style="7" customWidth="1"/>
    <col min="14" max="16384" width="9.140625" style="7"/>
  </cols>
  <sheetData>
    <row r="1" spans="1:13" ht="15.95" customHeight="1">
      <c r="A1" s="62"/>
      <c r="B1" s="72" t="s">
        <v>4</v>
      </c>
      <c r="C1" s="72"/>
      <c r="D1" s="23" t="s">
        <v>24</v>
      </c>
      <c r="E1" s="25"/>
      <c r="F1" s="44" t="s">
        <v>3</v>
      </c>
      <c r="G1" s="13"/>
      <c r="H1" s="44" t="s">
        <v>7</v>
      </c>
      <c r="I1" s="18"/>
      <c r="J1" s="68" t="s">
        <v>25</v>
      </c>
      <c r="K1" s="20"/>
      <c r="L1" s="65" t="s">
        <v>22</v>
      </c>
      <c r="M1" s="62"/>
    </row>
    <row r="2" spans="1:13" ht="15.95" customHeight="1">
      <c r="A2" s="62"/>
      <c r="B2" s="72"/>
      <c r="C2" s="72"/>
      <c r="D2" s="23" t="s">
        <v>36</v>
      </c>
      <c r="E2" s="25"/>
      <c r="F2" s="12" t="s">
        <v>2</v>
      </c>
      <c r="G2" s="14"/>
      <c r="H2" s="12" t="s">
        <v>2</v>
      </c>
      <c r="I2" s="18"/>
      <c r="J2" s="68"/>
      <c r="K2" s="47"/>
      <c r="L2" s="65"/>
      <c r="M2" s="62"/>
    </row>
    <row r="3" spans="1:13" ht="15.95" customHeight="1">
      <c r="A3" s="62"/>
      <c r="B3" s="72"/>
      <c r="C3" s="72"/>
      <c r="D3" s="23" t="s">
        <v>37</v>
      </c>
      <c r="E3" s="25"/>
      <c r="F3" s="61" t="s">
        <v>23</v>
      </c>
      <c r="G3" s="15"/>
      <c r="H3" s="61" t="s">
        <v>23</v>
      </c>
      <c r="I3" s="18"/>
      <c r="J3" s="61" t="s">
        <v>23</v>
      </c>
      <c r="K3" s="15"/>
      <c r="L3" s="61" t="s">
        <v>23</v>
      </c>
      <c r="M3" s="62"/>
    </row>
    <row r="4" spans="1:13" ht="15.95" customHeight="1">
      <c r="A4" s="62"/>
      <c r="B4" s="72"/>
      <c r="C4" s="72"/>
      <c r="D4" s="37" t="s">
        <v>23</v>
      </c>
      <c r="E4" s="25"/>
      <c r="F4" s="61"/>
      <c r="G4" s="16"/>
      <c r="H4" s="61"/>
      <c r="I4" s="16"/>
      <c r="J4" s="61"/>
      <c r="K4" s="16"/>
      <c r="L4" s="61"/>
      <c r="M4" s="62"/>
    </row>
    <row r="5" spans="1:13" ht="14.1" customHeight="1">
      <c r="A5" s="62"/>
      <c r="B5" s="75" t="s">
        <v>51</v>
      </c>
      <c r="C5" s="76">
        <v>1</v>
      </c>
      <c r="D5" s="56"/>
      <c r="E5" s="26"/>
      <c r="F5" s="32"/>
      <c r="G5" s="16"/>
      <c r="H5" s="34"/>
      <c r="I5" s="16"/>
      <c r="J5" s="35"/>
      <c r="K5" s="51"/>
      <c r="L5" s="36"/>
      <c r="M5" s="62"/>
    </row>
    <row r="6" spans="1:13" ht="14.1" customHeight="1">
      <c r="A6" s="62"/>
      <c r="B6" s="77" t="s">
        <v>52</v>
      </c>
      <c r="C6" s="78">
        <v>2</v>
      </c>
      <c r="D6" s="57"/>
      <c r="E6" s="26"/>
      <c r="F6" s="33"/>
      <c r="G6" s="16"/>
      <c r="H6" s="33"/>
      <c r="I6" s="16"/>
      <c r="J6" s="33"/>
      <c r="K6" s="54"/>
      <c r="L6" s="33"/>
      <c r="M6" s="62"/>
    </row>
    <row r="7" spans="1:13" ht="14.1" customHeight="1">
      <c r="A7" s="62"/>
      <c r="B7" s="77" t="s">
        <v>46</v>
      </c>
      <c r="C7" s="78">
        <v>3</v>
      </c>
      <c r="D7" s="57"/>
      <c r="E7" s="26"/>
      <c r="F7" s="33"/>
      <c r="G7" s="16"/>
      <c r="H7" s="33"/>
      <c r="I7" s="16"/>
      <c r="J7" s="33"/>
      <c r="K7" s="54"/>
      <c r="L7" s="33"/>
      <c r="M7" s="62"/>
    </row>
    <row r="8" spans="1:13" ht="14.1" customHeight="1">
      <c r="A8" s="62"/>
      <c r="B8" s="75" t="s">
        <v>47</v>
      </c>
      <c r="C8" s="76">
        <v>4</v>
      </c>
      <c r="D8" s="57"/>
      <c r="E8" s="26"/>
      <c r="F8" s="33"/>
      <c r="G8" s="16"/>
      <c r="H8" s="33"/>
      <c r="I8" s="16"/>
      <c r="J8" s="33"/>
      <c r="K8" s="54"/>
      <c r="L8" s="33"/>
      <c r="M8" s="62"/>
    </row>
    <row r="9" spans="1:13" ht="14.1" customHeight="1">
      <c r="A9" s="62"/>
      <c r="B9" s="75" t="s">
        <v>48</v>
      </c>
      <c r="C9" s="76">
        <v>5</v>
      </c>
      <c r="D9" s="57"/>
      <c r="E9" s="26"/>
      <c r="F9" s="33"/>
      <c r="G9" s="16"/>
      <c r="H9" s="33"/>
      <c r="I9" s="16"/>
      <c r="J9" s="33"/>
      <c r="K9" s="54"/>
      <c r="L9" s="33"/>
      <c r="M9" s="62"/>
    </row>
    <row r="10" spans="1:13" ht="14.1" customHeight="1">
      <c r="A10" s="62"/>
      <c r="B10" s="75" t="s">
        <v>49</v>
      </c>
      <c r="C10" s="76">
        <v>6</v>
      </c>
      <c r="D10" s="57"/>
      <c r="E10" s="26"/>
      <c r="F10" s="33"/>
      <c r="G10" s="16"/>
      <c r="H10" s="33"/>
      <c r="I10" s="16"/>
      <c r="J10" s="33"/>
      <c r="K10" s="54"/>
      <c r="L10" s="33"/>
      <c r="M10" s="62"/>
    </row>
    <row r="11" spans="1:13" ht="14.1" customHeight="1">
      <c r="A11" s="62"/>
      <c r="B11" s="75" t="s">
        <v>50</v>
      </c>
      <c r="C11" s="76">
        <v>7</v>
      </c>
      <c r="D11" s="57"/>
      <c r="E11" s="26"/>
      <c r="F11" s="33"/>
      <c r="G11" s="16"/>
      <c r="H11" s="33"/>
      <c r="I11" s="16"/>
      <c r="J11" s="33"/>
      <c r="K11" s="54"/>
      <c r="L11" s="33"/>
      <c r="M11" s="62"/>
    </row>
    <row r="12" spans="1:13" ht="14.1" customHeight="1">
      <c r="A12" s="62"/>
      <c r="B12" s="75" t="s">
        <v>51</v>
      </c>
      <c r="C12" s="76">
        <v>8</v>
      </c>
      <c r="D12" s="57"/>
      <c r="E12" s="26"/>
      <c r="F12" s="33"/>
      <c r="G12" s="16"/>
      <c r="H12" s="33"/>
      <c r="I12" s="16"/>
      <c r="J12" s="33"/>
      <c r="K12" s="54"/>
      <c r="L12" s="33"/>
      <c r="M12" s="62"/>
    </row>
    <row r="13" spans="1:13" ht="14.1" customHeight="1">
      <c r="A13" s="62"/>
      <c r="B13" s="77" t="s">
        <v>52</v>
      </c>
      <c r="C13" s="78">
        <v>9</v>
      </c>
      <c r="D13" s="57"/>
      <c r="E13" s="26"/>
      <c r="F13" s="33"/>
      <c r="G13" s="16"/>
      <c r="H13" s="33"/>
      <c r="I13" s="16"/>
      <c r="J13" s="33"/>
      <c r="K13" s="54"/>
      <c r="L13" s="33"/>
      <c r="M13" s="62"/>
    </row>
    <row r="14" spans="1:13" ht="14.1" customHeight="1">
      <c r="A14" s="62"/>
      <c r="B14" s="77" t="s">
        <v>46</v>
      </c>
      <c r="C14" s="78">
        <v>10</v>
      </c>
      <c r="D14" s="57"/>
      <c r="E14" s="26"/>
      <c r="F14" s="33"/>
      <c r="G14" s="16"/>
      <c r="H14" s="33"/>
      <c r="I14" s="16"/>
      <c r="J14" s="33"/>
      <c r="K14" s="54"/>
      <c r="L14" s="33"/>
      <c r="M14" s="62"/>
    </row>
    <row r="15" spans="1:13" ht="14.1" customHeight="1">
      <c r="A15" s="62"/>
      <c r="B15" s="75" t="s">
        <v>47</v>
      </c>
      <c r="C15" s="76">
        <v>11</v>
      </c>
      <c r="D15" s="57"/>
      <c r="E15" s="26"/>
      <c r="F15" s="33"/>
      <c r="G15" s="16"/>
      <c r="H15" s="33"/>
      <c r="I15" s="16"/>
      <c r="J15" s="33"/>
      <c r="K15" s="54"/>
      <c r="L15" s="33"/>
      <c r="M15" s="62"/>
    </row>
    <row r="16" spans="1:13" ht="14.1" customHeight="1">
      <c r="A16" s="62"/>
      <c r="B16" s="75" t="s">
        <v>48</v>
      </c>
      <c r="C16" s="76">
        <v>12</v>
      </c>
      <c r="D16" s="57"/>
      <c r="E16" s="26"/>
      <c r="F16" s="33"/>
      <c r="G16" s="16"/>
      <c r="H16" s="33"/>
      <c r="I16" s="16"/>
      <c r="J16" s="33"/>
      <c r="K16" s="54"/>
      <c r="L16" s="33"/>
      <c r="M16" s="62"/>
    </row>
    <row r="17" spans="1:13" ht="14.1" customHeight="1">
      <c r="A17" s="62"/>
      <c r="B17" s="75" t="s">
        <v>49</v>
      </c>
      <c r="C17" s="76">
        <v>13</v>
      </c>
      <c r="D17" s="57"/>
      <c r="E17" s="26"/>
      <c r="F17" s="33"/>
      <c r="G17" s="16"/>
      <c r="H17" s="33"/>
      <c r="I17" s="16"/>
      <c r="J17" s="33"/>
      <c r="K17" s="54"/>
      <c r="L17" s="33"/>
      <c r="M17" s="62"/>
    </row>
    <row r="18" spans="1:13" ht="14.1" customHeight="1">
      <c r="A18" s="62"/>
      <c r="B18" s="75" t="s">
        <v>50</v>
      </c>
      <c r="C18" s="76">
        <v>14</v>
      </c>
      <c r="D18" s="57"/>
      <c r="E18" s="26"/>
      <c r="F18" s="33"/>
      <c r="G18" s="16"/>
      <c r="H18" s="33"/>
      <c r="I18" s="16"/>
      <c r="J18" s="33"/>
      <c r="K18" s="54"/>
      <c r="L18" s="33"/>
      <c r="M18" s="62"/>
    </row>
    <row r="19" spans="1:13" ht="14.1" customHeight="1">
      <c r="A19" s="62"/>
      <c r="B19" s="75" t="s">
        <v>51</v>
      </c>
      <c r="C19" s="76">
        <v>15</v>
      </c>
      <c r="D19" s="57"/>
      <c r="E19" s="26"/>
      <c r="F19" s="33"/>
      <c r="G19" s="16"/>
      <c r="H19" s="33"/>
      <c r="I19" s="16"/>
      <c r="J19" s="33"/>
      <c r="K19" s="54"/>
      <c r="L19" s="33"/>
      <c r="M19" s="62"/>
    </row>
    <row r="20" spans="1:13" ht="14.1" customHeight="1">
      <c r="A20" s="62"/>
      <c r="B20" s="77" t="s">
        <v>52</v>
      </c>
      <c r="C20" s="78">
        <v>16</v>
      </c>
      <c r="D20" s="57"/>
      <c r="E20" s="26"/>
      <c r="F20" s="33"/>
      <c r="G20" s="16"/>
      <c r="H20" s="33"/>
      <c r="I20" s="16"/>
      <c r="J20" s="33"/>
      <c r="K20" s="54"/>
      <c r="L20" s="33"/>
      <c r="M20" s="62"/>
    </row>
    <row r="21" spans="1:13" ht="14.1" customHeight="1">
      <c r="A21" s="62"/>
      <c r="B21" s="77" t="s">
        <v>46</v>
      </c>
      <c r="C21" s="78">
        <v>17</v>
      </c>
      <c r="D21" s="57"/>
      <c r="E21" s="26"/>
      <c r="F21" s="33"/>
      <c r="G21" s="16"/>
      <c r="H21" s="33"/>
      <c r="I21" s="16"/>
      <c r="J21" s="33"/>
      <c r="K21" s="54"/>
      <c r="L21" s="33"/>
      <c r="M21" s="62"/>
    </row>
    <row r="22" spans="1:13" ht="14.1" customHeight="1">
      <c r="A22" s="62"/>
      <c r="B22" s="75" t="s">
        <v>47</v>
      </c>
      <c r="C22" s="76">
        <v>18</v>
      </c>
      <c r="D22" s="57"/>
      <c r="E22" s="26"/>
      <c r="F22" s="33"/>
      <c r="G22" s="16"/>
      <c r="H22" s="33"/>
      <c r="I22" s="16"/>
      <c r="J22" s="33"/>
      <c r="K22" s="54"/>
      <c r="L22" s="33"/>
      <c r="M22" s="62"/>
    </row>
    <row r="23" spans="1:13" ht="14.1" customHeight="1">
      <c r="A23" s="62"/>
      <c r="B23" s="75" t="s">
        <v>48</v>
      </c>
      <c r="C23" s="76">
        <v>19</v>
      </c>
      <c r="D23" s="57"/>
      <c r="E23" s="26"/>
      <c r="F23" s="33"/>
      <c r="G23" s="16"/>
      <c r="H23" s="33"/>
      <c r="I23" s="16"/>
      <c r="J23" s="33"/>
      <c r="K23" s="54"/>
      <c r="L23" s="33"/>
      <c r="M23" s="62"/>
    </row>
    <row r="24" spans="1:13" ht="14.1" customHeight="1">
      <c r="A24" s="62"/>
      <c r="B24" s="75" t="s">
        <v>49</v>
      </c>
      <c r="C24" s="76">
        <v>20</v>
      </c>
      <c r="D24" s="57"/>
      <c r="E24" s="26"/>
      <c r="F24" s="33"/>
      <c r="G24" s="16"/>
      <c r="H24" s="33"/>
      <c r="I24" s="16"/>
      <c r="J24" s="33"/>
      <c r="K24" s="54"/>
      <c r="L24" s="33"/>
      <c r="M24" s="62"/>
    </row>
    <row r="25" spans="1:13" ht="14.1" customHeight="1">
      <c r="A25" s="62"/>
      <c r="B25" s="75" t="s">
        <v>50</v>
      </c>
      <c r="C25" s="76">
        <v>21</v>
      </c>
      <c r="D25" s="57"/>
      <c r="E25" s="26"/>
      <c r="F25" s="33"/>
      <c r="G25" s="16"/>
      <c r="H25" s="33"/>
      <c r="I25" s="16"/>
      <c r="J25" s="33"/>
      <c r="K25" s="54"/>
      <c r="L25" s="33"/>
      <c r="M25" s="62"/>
    </row>
    <row r="26" spans="1:13" ht="14.1" customHeight="1">
      <c r="A26" s="62"/>
      <c r="B26" s="75" t="s">
        <v>51</v>
      </c>
      <c r="C26" s="76">
        <v>22</v>
      </c>
      <c r="D26" s="57"/>
      <c r="E26" s="26"/>
      <c r="F26" s="33"/>
      <c r="G26" s="16"/>
      <c r="H26" s="33"/>
      <c r="I26" s="16"/>
      <c r="J26" s="33"/>
      <c r="K26" s="54"/>
      <c r="L26" s="33"/>
      <c r="M26" s="62"/>
    </row>
    <row r="27" spans="1:13" ht="14.1" customHeight="1">
      <c r="A27" s="62"/>
      <c r="B27" s="77" t="s">
        <v>52</v>
      </c>
      <c r="C27" s="78">
        <v>23</v>
      </c>
      <c r="D27" s="57"/>
      <c r="E27" s="26"/>
      <c r="F27" s="33"/>
      <c r="G27" s="16"/>
      <c r="H27" s="33"/>
      <c r="I27" s="16"/>
      <c r="J27" s="33"/>
      <c r="K27" s="54"/>
      <c r="L27" s="33"/>
      <c r="M27" s="62"/>
    </row>
    <row r="28" spans="1:13" ht="14.1" customHeight="1">
      <c r="A28" s="62"/>
      <c r="B28" s="77" t="s">
        <v>46</v>
      </c>
      <c r="C28" s="78">
        <v>24</v>
      </c>
      <c r="D28" s="57"/>
      <c r="E28" s="26"/>
      <c r="F28" s="33"/>
      <c r="G28" s="16"/>
      <c r="H28" s="33"/>
      <c r="I28" s="16"/>
      <c r="J28" s="33"/>
      <c r="K28" s="54"/>
      <c r="L28" s="33"/>
      <c r="M28" s="62"/>
    </row>
    <row r="29" spans="1:13" ht="14.1" customHeight="1">
      <c r="A29" s="62"/>
      <c r="B29" s="75" t="s">
        <v>47</v>
      </c>
      <c r="C29" s="76">
        <v>25</v>
      </c>
      <c r="D29" s="57"/>
      <c r="E29" s="26"/>
      <c r="F29" s="33"/>
      <c r="G29" s="16"/>
      <c r="H29" s="33"/>
      <c r="I29" s="16"/>
      <c r="J29" s="33"/>
      <c r="K29" s="54"/>
      <c r="L29" s="33"/>
      <c r="M29" s="62"/>
    </row>
    <row r="30" spans="1:13" ht="14.1" customHeight="1">
      <c r="A30" s="62"/>
      <c r="B30" s="75" t="s">
        <v>48</v>
      </c>
      <c r="C30" s="76">
        <v>26</v>
      </c>
      <c r="D30" s="57"/>
      <c r="E30" s="26"/>
      <c r="F30" s="33"/>
      <c r="G30" s="16"/>
      <c r="H30" s="33"/>
      <c r="I30" s="16"/>
      <c r="J30" s="33"/>
      <c r="K30" s="54"/>
      <c r="L30" s="33"/>
      <c r="M30" s="62"/>
    </row>
    <row r="31" spans="1:13" ht="14.1" customHeight="1">
      <c r="A31" s="62"/>
      <c r="B31" s="75" t="s">
        <v>49</v>
      </c>
      <c r="C31" s="76">
        <v>27</v>
      </c>
      <c r="D31" s="57"/>
      <c r="E31" s="26"/>
      <c r="F31" s="33"/>
      <c r="G31" s="16"/>
      <c r="H31" s="33"/>
      <c r="I31" s="16"/>
      <c r="J31" s="33"/>
      <c r="K31" s="54"/>
      <c r="L31" s="33"/>
      <c r="M31" s="62"/>
    </row>
    <row r="32" spans="1:13" ht="14.1" customHeight="1">
      <c r="A32" s="62"/>
      <c r="B32" s="75" t="s">
        <v>50</v>
      </c>
      <c r="C32" s="76">
        <v>28</v>
      </c>
      <c r="D32" s="57"/>
      <c r="E32" s="26"/>
      <c r="F32" s="33"/>
      <c r="G32" s="16"/>
      <c r="H32" s="33"/>
      <c r="I32" s="16"/>
      <c r="J32" s="33"/>
      <c r="K32" s="54"/>
      <c r="L32" s="33"/>
      <c r="M32" s="62"/>
    </row>
    <row r="33" spans="1:13" ht="14.1" customHeight="1">
      <c r="A33" s="62"/>
      <c r="B33" s="75" t="s">
        <v>51</v>
      </c>
      <c r="C33" s="76">
        <v>29</v>
      </c>
      <c r="D33" s="57"/>
      <c r="E33" s="26"/>
      <c r="F33" s="33"/>
      <c r="G33" s="16"/>
      <c r="H33" s="33"/>
      <c r="I33" s="16"/>
      <c r="J33" s="33"/>
      <c r="K33" s="54"/>
      <c r="L33" s="33"/>
      <c r="M33" s="62"/>
    </row>
    <row r="34" spans="1:13" ht="14.1" customHeight="1">
      <c r="A34" s="62"/>
      <c r="B34" s="77" t="s">
        <v>52</v>
      </c>
      <c r="C34" s="78">
        <v>30</v>
      </c>
      <c r="D34" s="57"/>
      <c r="E34" s="26"/>
      <c r="F34" s="33"/>
      <c r="G34" s="16"/>
      <c r="H34" s="33"/>
      <c r="I34" s="16"/>
      <c r="J34" s="33"/>
      <c r="K34" s="54"/>
      <c r="L34" s="33"/>
      <c r="M34" s="62"/>
    </row>
    <row r="35" spans="1:13" ht="14.1" customHeight="1">
      <c r="A35" s="62"/>
      <c r="B35" s="77" t="s">
        <v>46</v>
      </c>
      <c r="C35" s="78">
        <v>31</v>
      </c>
      <c r="D35" s="57"/>
      <c r="E35" s="26"/>
      <c r="F35" s="33"/>
      <c r="G35" s="16"/>
      <c r="H35" s="33"/>
      <c r="I35" s="16"/>
      <c r="J35" s="33"/>
      <c r="K35" s="54"/>
      <c r="L35" s="33"/>
      <c r="M35" s="62"/>
    </row>
    <row r="36" spans="1:13" ht="14.1" customHeight="1">
      <c r="A36" s="62"/>
      <c r="B36" s="11"/>
      <c r="C36" s="11"/>
      <c r="D36" s="11"/>
      <c r="E36" s="27"/>
      <c r="G36" s="16"/>
      <c r="H36" s="8"/>
      <c r="I36" s="16"/>
      <c r="J36" s="8"/>
      <c r="K36" s="21"/>
      <c r="L36" s="8"/>
      <c r="M36" s="62"/>
    </row>
    <row r="37" spans="1:13" ht="14.1" customHeight="1">
      <c r="A37" s="62"/>
      <c r="B37" s="9"/>
      <c r="C37" s="9"/>
      <c r="D37" s="9"/>
      <c r="E37" s="16"/>
      <c r="F37" s="9"/>
      <c r="G37" s="16"/>
      <c r="H37" s="9"/>
      <c r="I37" s="16"/>
      <c r="J37" s="9"/>
      <c r="K37" s="16"/>
      <c r="L37" s="9"/>
      <c r="M37" s="62"/>
    </row>
    <row r="38" spans="1:13" ht="18" customHeight="1">
      <c r="A38" s="62"/>
      <c r="B38" s="67" t="s">
        <v>43</v>
      </c>
      <c r="C38" s="67"/>
      <c r="D38" s="38">
        <f>SUM(D5:D35)</f>
        <v>0</v>
      </c>
      <c r="E38" s="28"/>
      <c r="F38" s="10">
        <f>SUM(F5:F35)</f>
        <v>0</v>
      </c>
      <c r="G38" s="17"/>
      <c r="H38" s="10">
        <f>SUM(H5:H35)</f>
        <v>0</v>
      </c>
      <c r="I38" s="16"/>
      <c r="J38" s="10">
        <f>SUM(J5:J35)</f>
        <v>0</v>
      </c>
      <c r="K38" s="22"/>
      <c r="L38" s="10">
        <f>SUM(L5:L35)</f>
        <v>0</v>
      </c>
      <c r="M38" s="62"/>
    </row>
    <row r="39" spans="1:13" ht="18" customHeight="1">
      <c r="A39" s="62"/>
      <c r="B39" s="73" t="s">
        <v>9</v>
      </c>
      <c r="C39" s="73"/>
      <c r="D39" s="73"/>
      <c r="E39" s="29"/>
      <c r="F39" s="71" t="s">
        <v>5</v>
      </c>
      <c r="G39" s="71"/>
      <c r="H39" s="42">
        <f>SUM(D38+H38+J38+L38+L40)</f>
        <v>0</v>
      </c>
      <c r="I39" s="19"/>
      <c r="J39" s="63" t="str">
        <f>IF((L39&lt;=1),"ATTENZIONE: Capitale in Negativo","CAPITALE ATTUALE")</f>
        <v>ATTENZIONE: Capitale in Negativo</v>
      </c>
      <c r="K39" s="63"/>
      <c r="L39" s="41">
        <f>Aprile!L39-Maggio!H39+Maggio!H40</f>
        <v>0</v>
      </c>
      <c r="M39" s="62"/>
    </row>
    <row r="40" spans="1:13" ht="18" customHeight="1">
      <c r="A40" s="62"/>
      <c r="B40" s="74" t="s">
        <v>14</v>
      </c>
      <c r="C40" s="74"/>
      <c r="D40" s="74"/>
      <c r="E40" s="29"/>
      <c r="F40" s="66" t="s">
        <v>8</v>
      </c>
      <c r="G40" s="66"/>
      <c r="H40" s="39"/>
      <c r="I40" s="16"/>
      <c r="J40" s="64" t="s">
        <v>38</v>
      </c>
      <c r="K40" s="64"/>
      <c r="L40" s="40">
        <f>SUM(Aprile!F11:F35)+SUM(Maggio!F5:F10)</f>
        <v>0</v>
      </c>
      <c r="M40" s="62"/>
    </row>
  </sheetData>
  <sheetProtection password="E91B" sheet="1" objects="1" scenarios="1" selectLockedCells="1"/>
  <mergeCells count="16">
    <mergeCell ref="A1:A40"/>
    <mergeCell ref="B39:D39"/>
    <mergeCell ref="B40:D40"/>
    <mergeCell ref="J39:K39"/>
    <mergeCell ref="J40:K40"/>
    <mergeCell ref="M1:M40"/>
    <mergeCell ref="F40:G40"/>
    <mergeCell ref="F39:G39"/>
    <mergeCell ref="B38:C38"/>
    <mergeCell ref="B1:C4"/>
    <mergeCell ref="L3:L4"/>
    <mergeCell ref="J3:J4"/>
    <mergeCell ref="H3:H4"/>
    <mergeCell ref="F3:F4"/>
    <mergeCell ref="J1:J2"/>
    <mergeCell ref="L1:L2"/>
  </mergeCells>
  <conditionalFormatting sqref="F6:F35">
    <cfRule type="cellIs" dxfId="2637" priority="132" operator="between">
      <formula>1</formula>
      <formula>500000</formula>
    </cfRule>
  </conditionalFormatting>
  <conditionalFormatting sqref="H6:H35">
    <cfRule type="cellIs" dxfId="2636" priority="131" operator="between">
      <formula>1</formula>
      <formula>500000</formula>
    </cfRule>
  </conditionalFormatting>
  <conditionalFormatting sqref="L6:L35">
    <cfRule type="cellIs" dxfId="2635" priority="130" operator="between">
      <formula>1</formula>
      <formula>500000</formula>
    </cfRule>
  </conditionalFormatting>
  <conditionalFormatting sqref="J6:J35">
    <cfRule type="cellIs" dxfId="2634" priority="127" operator="between">
      <formula>1</formula>
      <formula>500000</formula>
    </cfRule>
  </conditionalFormatting>
  <conditionalFormatting sqref="D5">
    <cfRule type="cellIs" dxfId="2633" priority="126" operator="between">
      <formula>1</formula>
      <formula>500000</formula>
    </cfRule>
  </conditionalFormatting>
  <conditionalFormatting sqref="D6:D35">
    <cfRule type="cellIs" dxfId="2632" priority="125" operator="between">
      <formula>1</formula>
      <formula>500000</formula>
    </cfRule>
  </conditionalFormatting>
  <conditionalFormatting sqref="J39:L39">
    <cfRule type="expression" dxfId="2631" priority="139">
      <formula>$L$39&lt;=0</formula>
    </cfRule>
  </conditionalFormatting>
  <conditionalFormatting sqref="L39">
    <cfRule type="expression" dxfId="2630" priority="121">
      <formula>$H$40=0</formula>
    </cfRule>
    <cfRule type="expression" dxfId="2629" priority="117">
      <formula>$L$39&lt;=0</formula>
    </cfRule>
  </conditionalFormatting>
  <conditionalFormatting sqref="B5:B23">
    <cfRule type="cellIs" dxfId="2628" priority="120" operator="between">
      <formula>1</formula>
      <formula>5000</formula>
    </cfRule>
  </conditionalFormatting>
  <conditionalFormatting sqref="B5:B23">
    <cfRule type="cellIs" dxfId="2627" priority="119" operator="between">
      <formula>1</formula>
      <formula>5000</formula>
    </cfRule>
  </conditionalFormatting>
  <conditionalFormatting sqref="B5:B23">
    <cfRule type="cellIs" dxfId="2626" priority="118" operator="between">
      <formula>1</formula>
      <formula>5000</formula>
    </cfRule>
  </conditionalFormatting>
  <conditionalFormatting sqref="B5:B23">
    <cfRule type="cellIs" dxfId="2355" priority="116" operator="between">
      <formula>1</formula>
      <formula>5000</formula>
    </cfRule>
  </conditionalFormatting>
  <conditionalFormatting sqref="B5:B23">
    <cfRule type="cellIs" dxfId="2354" priority="115" operator="between">
      <formula>1</formula>
      <formula>5000</formula>
    </cfRule>
  </conditionalFormatting>
  <conditionalFormatting sqref="B5:B23">
    <cfRule type="cellIs" dxfId="2353" priority="114" operator="between">
      <formula>1</formula>
      <formula>5000</formula>
    </cfRule>
  </conditionalFormatting>
  <conditionalFormatting sqref="B5:B23">
    <cfRule type="cellIs" dxfId="2352" priority="113" operator="between">
      <formula>1</formula>
      <formula>5000</formula>
    </cfRule>
  </conditionalFormatting>
  <conditionalFormatting sqref="B5:B23">
    <cfRule type="cellIs" dxfId="2351" priority="112" operator="between">
      <formula>1</formula>
      <formula>5000</formula>
    </cfRule>
  </conditionalFormatting>
  <conditionalFormatting sqref="B5:B23">
    <cfRule type="cellIs" dxfId="2350" priority="111" operator="between">
      <formula>1</formula>
      <formula>5000</formula>
    </cfRule>
  </conditionalFormatting>
  <conditionalFormatting sqref="B5:B22">
    <cfRule type="cellIs" dxfId="2349" priority="110" operator="between">
      <formula>1</formula>
      <formula>5000</formula>
    </cfRule>
  </conditionalFormatting>
  <conditionalFormatting sqref="B5:B22">
    <cfRule type="cellIs" dxfId="2348" priority="109" operator="between">
      <formula>1</formula>
      <formula>5000</formula>
    </cfRule>
  </conditionalFormatting>
  <conditionalFormatting sqref="B5:B22">
    <cfRule type="cellIs" dxfId="2347" priority="108" operator="between">
      <formula>1</formula>
      <formula>5000</formula>
    </cfRule>
  </conditionalFormatting>
  <conditionalFormatting sqref="B5:B22">
    <cfRule type="cellIs" dxfId="2346" priority="107" operator="between">
      <formula>1</formula>
      <formula>5000</formula>
    </cfRule>
  </conditionalFormatting>
  <conditionalFormatting sqref="B5:B22">
    <cfRule type="cellIs" dxfId="2345" priority="106" operator="between">
      <formula>1</formula>
      <formula>5000</formula>
    </cfRule>
  </conditionalFormatting>
  <conditionalFormatting sqref="B5:B22">
    <cfRule type="cellIs" dxfId="2344" priority="105" operator="between">
      <formula>1</formula>
      <formula>5000</formula>
    </cfRule>
  </conditionalFormatting>
  <conditionalFormatting sqref="B5:B23">
    <cfRule type="cellIs" dxfId="2343" priority="104" operator="between">
      <formula>1</formula>
      <formula>5000</formula>
    </cfRule>
  </conditionalFormatting>
  <conditionalFormatting sqref="B5:B23">
    <cfRule type="cellIs" dxfId="2342" priority="103" operator="between">
      <formula>1</formula>
      <formula>5000</formula>
    </cfRule>
  </conditionalFormatting>
  <conditionalFormatting sqref="B5:B23">
    <cfRule type="cellIs" dxfId="2341" priority="102" operator="between">
      <formula>1</formula>
      <formula>5000</formula>
    </cfRule>
  </conditionalFormatting>
  <conditionalFormatting sqref="B5:B23">
    <cfRule type="cellIs" dxfId="2340" priority="101" operator="between">
      <formula>1</formula>
      <formula>5000</formula>
    </cfRule>
  </conditionalFormatting>
  <conditionalFormatting sqref="B5:B23">
    <cfRule type="cellIs" dxfId="2339" priority="100" operator="between">
      <formula>1</formula>
      <formula>5000</formula>
    </cfRule>
  </conditionalFormatting>
  <conditionalFormatting sqref="B24:B26">
    <cfRule type="cellIs" dxfId="2338" priority="99" operator="between">
      <formula>1</formula>
      <formula>5000</formula>
    </cfRule>
  </conditionalFormatting>
  <conditionalFormatting sqref="B24:B26">
    <cfRule type="cellIs" dxfId="2337" priority="98" operator="between">
      <formula>1</formula>
      <formula>5000</formula>
    </cfRule>
  </conditionalFormatting>
  <conditionalFormatting sqref="B24:B26">
    <cfRule type="cellIs" dxfId="2336" priority="97" operator="between">
      <formula>1</formula>
      <formula>5000</formula>
    </cfRule>
  </conditionalFormatting>
  <conditionalFormatting sqref="B24:B26">
    <cfRule type="cellIs" dxfId="2335" priority="96" operator="between">
      <formula>1</formula>
      <formula>5000</formula>
    </cfRule>
  </conditionalFormatting>
  <conditionalFormatting sqref="B24:B26">
    <cfRule type="cellIs" dxfId="2334" priority="95" operator="between">
      <formula>1</formula>
      <formula>5000</formula>
    </cfRule>
  </conditionalFormatting>
  <conditionalFormatting sqref="B24:B26">
    <cfRule type="cellIs" dxfId="2333" priority="94" operator="between">
      <formula>1</formula>
      <formula>5000</formula>
    </cfRule>
  </conditionalFormatting>
  <conditionalFormatting sqref="B24:B26">
    <cfRule type="cellIs" dxfId="2332" priority="93" operator="between">
      <formula>1</formula>
      <formula>5000</formula>
    </cfRule>
  </conditionalFormatting>
  <conditionalFormatting sqref="B24:B26">
    <cfRule type="cellIs" dxfId="2331" priority="92" operator="between">
      <formula>1</formula>
      <formula>5000</formula>
    </cfRule>
  </conditionalFormatting>
  <conditionalFormatting sqref="B27">
    <cfRule type="cellIs" dxfId="2330" priority="91" operator="between">
      <formula>1</formula>
      <formula>5000</formula>
    </cfRule>
  </conditionalFormatting>
  <conditionalFormatting sqref="B27">
    <cfRule type="cellIs" dxfId="2329" priority="90" operator="between">
      <formula>1</formula>
      <formula>5000</formula>
    </cfRule>
  </conditionalFormatting>
  <conditionalFormatting sqref="B27">
    <cfRule type="cellIs" dxfId="2328" priority="89" operator="between">
      <formula>1</formula>
      <formula>5000</formula>
    </cfRule>
  </conditionalFormatting>
  <conditionalFormatting sqref="B27">
    <cfRule type="cellIs" dxfId="2327" priority="88" operator="between">
      <formula>1</formula>
      <formula>5000</formula>
    </cfRule>
  </conditionalFormatting>
  <conditionalFormatting sqref="B27">
    <cfRule type="cellIs" dxfId="2326" priority="87" operator="between">
      <formula>1</formula>
      <formula>5000</formula>
    </cfRule>
  </conditionalFormatting>
  <conditionalFormatting sqref="B27">
    <cfRule type="cellIs" dxfId="2325" priority="86" operator="between">
      <formula>1</formula>
      <formula>5000</formula>
    </cfRule>
  </conditionalFormatting>
  <conditionalFormatting sqref="B27">
    <cfRule type="cellIs" dxfId="2324" priority="85" operator="between">
      <formula>1</formula>
      <formula>5000</formula>
    </cfRule>
  </conditionalFormatting>
  <conditionalFormatting sqref="B27">
    <cfRule type="cellIs" dxfId="2323" priority="84" operator="between">
      <formula>1</formula>
      <formula>5000</formula>
    </cfRule>
  </conditionalFormatting>
  <conditionalFormatting sqref="B27">
    <cfRule type="cellIs" dxfId="2322" priority="83" operator="between">
      <formula>1</formula>
      <formula>5000</formula>
    </cfRule>
  </conditionalFormatting>
  <conditionalFormatting sqref="B27">
    <cfRule type="cellIs" dxfId="2321" priority="82" operator="between">
      <formula>1</formula>
      <formula>5000</formula>
    </cfRule>
  </conditionalFormatting>
  <conditionalFormatting sqref="B27">
    <cfRule type="cellIs" dxfId="2320" priority="81" operator="between">
      <formula>1</formula>
      <formula>5000</formula>
    </cfRule>
  </conditionalFormatting>
  <conditionalFormatting sqref="B28:B30">
    <cfRule type="cellIs" dxfId="2319" priority="80" operator="between">
      <formula>1</formula>
      <formula>5000</formula>
    </cfRule>
  </conditionalFormatting>
  <conditionalFormatting sqref="B28:B30">
    <cfRule type="cellIs" dxfId="2318" priority="79" operator="between">
      <formula>1</formula>
      <formula>5000</formula>
    </cfRule>
  </conditionalFormatting>
  <conditionalFormatting sqref="B28:B30">
    <cfRule type="cellIs" dxfId="2317" priority="78" operator="between">
      <formula>1</formula>
      <formula>5000</formula>
    </cfRule>
  </conditionalFormatting>
  <conditionalFormatting sqref="B28:B29">
    <cfRule type="cellIs" dxfId="2316" priority="77" operator="between">
      <formula>1</formula>
      <formula>5000</formula>
    </cfRule>
  </conditionalFormatting>
  <conditionalFormatting sqref="B28:B29">
    <cfRule type="cellIs" dxfId="2315" priority="76" operator="between">
      <formula>1</formula>
      <formula>5000</formula>
    </cfRule>
  </conditionalFormatting>
  <conditionalFormatting sqref="B28:B29">
    <cfRule type="cellIs" dxfId="2314" priority="75" operator="between">
      <formula>1</formula>
      <formula>5000</formula>
    </cfRule>
  </conditionalFormatting>
  <conditionalFormatting sqref="B28:B29">
    <cfRule type="cellIs" dxfId="2313" priority="74" operator="between">
      <formula>1</formula>
      <formula>5000</formula>
    </cfRule>
  </conditionalFormatting>
  <conditionalFormatting sqref="B28:B29">
    <cfRule type="cellIs" dxfId="2312" priority="73" operator="between">
      <formula>1</formula>
      <formula>5000</formula>
    </cfRule>
  </conditionalFormatting>
  <conditionalFormatting sqref="B28:B29">
    <cfRule type="cellIs" dxfId="2311" priority="72" operator="between">
      <formula>1</formula>
      <formula>5000</formula>
    </cfRule>
  </conditionalFormatting>
  <conditionalFormatting sqref="B28:B30">
    <cfRule type="cellIs" dxfId="2310" priority="71" operator="between">
      <formula>1</formula>
      <formula>5000</formula>
    </cfRule>
  </conditionalFormatting>
  <conditionalFormatting sqref="B28:B30">
    <cfRule type="cellIs" dxfId="2309" priority="70" operator="between">
      <formula>1</formula>
      <formula>5000</formula>
    </cfRule>
  </conditionalFormatting>
  <conditionalFormatting sqref="B28:B30">
    <cfRule type="cellIs" dxfId="2308" priority="69" operator="between">
      <formula>1</formula>
      <formula>5000</formula>
    </cfRule>
  </conditionalFormatting>
  <conditionalFormatting sqref="B28:B30">
    <cfRule type="cellIs" dxfId="2307" priority="68" operator="between">
      <formula>1</formula>
      <formula>5000</formula>
    </cfRule>
  </conditionalFormatting>
  <conditionalFormatting sqref="B28:B30">
    <cfRule type="cellIs" dxfId="2306" priority="67" operator="between">
      <formula>1</formula>
      <formula>5000</formula>
    </cfRule>
  </conditionalFormatting>
  <conditionalFormatting sqref="B31:B32">
    <cfRule type="cellIs" dxfId="2305" priority="66" operator="between">
      <formula>1</formula>
      <formula>5000</formula>
    </cfRule>
  </conditionalFormatting>
  <conditionalFormatting sqref="B31:B32">
    <cfRule type="cellIs" dxfId="2304" priority="65" operator="between">
      <formula>1</formula>
      <formula>5000</formula>
    </cfRule>
  </conditionalFormatting>
  <conditionalFormatting sqref="B31:B32">
    <cfRule type="cellIs" dxfId="2303" priority="64" operator="between">
      <formula>1</formula>
      <formula>5000</formula>
    </cfRule>
  </conditionalFormatting>
  <conditionalFormatting sqref="B31:B32">
    <cfRule type="cellIs" dxfId="2302" priority="63" operator="between">
      <formula>1</formula>
      <formula>5000</formula>
    </cfRule>
  </conditionalFormatting>
  <conditionalFormatting sqref="B31:B32">
    <cfRule type="cellIs" dxfId="2301" priority="62" operator="between">
      <formula>1</formula>
      <formula>5000</formula>
    </cfRule>
  </conditionalFormatting>
  <conditionalFormatting sqref="B31:B32">
    <cfRule type="cellIs" dxfId="2300" priority="61" operator="between">
      <formula>1</formula>
      <formula>5000</formula>
    </cfRule>
  </conditionalFormatting>
  <conditionalFormatting sqref="B31:B32">
    <cfRule type="cellIs" dxfId="2299" priority="60" operator="between">
      <formula>1</formula>
      <formula>5000</formula>
    </cfRule>
  </conditionalFormatting>
  <conditionalFormatting sqref="B31:B32">
    <cfRule type="cellIs" dxfId="2298" priority="59" operator="between">
      <formula>1</formula>
      <formula>5000</formula>
    </cfRule>
  </conditionalFormatting>
  <conditionalFormatting sqref="B33">
    <cfRule type="cellIs" dxfId="2297" priority="58" operator="between">
      <formula>1</formula>
      <formula>5000</formula>
    </cfRule>
  </conditionalFormatting>
  <conditionalFormatting sqref="B33">
    <cfRule type="cellIs" dxfId="2296" priority="57" operator="between">
      <formula>1</formula>
      <formula>5000</formula>
    </cfRule>
  </conditionalFormatting>
  <conditionalFormatting sqref="B33">
    <cfRule type="cellIs" dxfId="2295" priority="56" operator="between">
      <formula>1</formula>
      <formula>5000</formula>
    </cfRule>
  </conditionalFormatting>
  <conditionalFormatting sqref="B33">
    <cfRule type="cellIs" dxfId="2294" priority="55" operator="between">
      <formula>1</formula>
      <formula>5000</formula>
    </cfRule>
  </conditionalFormatting>
  <conditionalFormatting sqref="B33">
    <cfRule type="cellIs" dxfId="2293" priority="54" operator="between">
      <formula>1</formula>
      <formula>5000</formula>
    </cfRule>
  </conditionalFormatting>
  <conditionalFormatting sqref="B33">
    <cfRule type="cellIs" dxfId="2292" priority="53" operator="between">
      <formula>1</formula>
      <formula>5000</formula>
    </cfRule>
  </conditionalFormatting>
  <conditionalFormatting sqref="B33">
    <cfRule type="cellIs" dxfId="2291" priority="52" operator="between">
      <formula>1</formula>
      <formula>5000</formula>
    </cfRule>
  </conditionalFormatting>
  <conditionalFormatting sqref="B33">
    <cfRule type="cellIs" dxfId="2290" priority="51" operator="between">
      <formula>1</formula>
      <formula>5000</formula>
    </cfRule>
  </conditionalFormatting>
  <conditionalFormatting sqref="B33">
    <cfRule type="cellIs" dxfId="2289" priority="50" operator="between">
      <formula>1</formula>
      <formula>5000</formula>
    </cfRule>
  </conditionalFormatting>
  <conditionalFormatting sqref="B33">
    <cfRule type="cellIs" dxfId="2288" priority="49" operator="between">
      <formula>1</formula>
      <formula>5000</formula>
    </cfRule>
  </conditionalFormatting>
  <conditionalFormatting sqref="B33">
    <cfRule type="cellIs" dxfId="2287" priority="48" operator="between">
      <formula>1</formula>
      <formula>5000</formula>
    </cfRule>
  </conditionalFormatting>
  <conditionalFormatting sqref="B34:B35">
    <cfRule type="cellIs" dxfId="2286" priority="47" operator="between">
      <formula>1</formula>
      <formula>5000</formula>
    </cfRule>
  </conditionalFormatting>
  <conditionalFormatting sqref="B34:B35">
    <cfRule type="cellIs" dxfId="2285" priority="46" operator="between">
      <formula>1</formula>
      <formula>5000</formula>
    </cfRule>
  </conditionalFormatting>
  <conditionalFormatting sqref="B34:B35">
    <cfRule type="cellIs" dxfId="2284" priority="45" operator="between">
      <formula>1</formula>
      <formula>5000</formula>
    </cfRule>
  </conditionalFormatting>
  <conditionalFormatting sqref="B34:B35">
    <cfRule type="cellIs" dxfId="2283" priority="44" operator="between">
      <formula>1</formula>
      <formula>5000</formula>
    </cfRule>
  </conditionalFormatting>
  <conditionalFormatting sqref="B34:B35">
    <cfRule type="cellIs" dxfId="2282" priority="43" operator="between">
      <formula>1</formula>
      <formula>5000</formula>
    </cfRule>
  </conditionalFormatting>
  <conditionalFormatting sqref="B34:B35">
    <cfRule type="cellIs" dxfId="2281" priority="42" operator="between">
      <formula>1</formula>
      <formula>5000</formula>
    </cfRule>
  </conditionalFormatting>
  <conditionalFormatting sqref="B34:B35">
    <cfRule type="cellIs" dxfId="2280" priority="41" operator="between">
      <formula>1</formula>
      <formula>5000</formula>
    </cfRule>
  </conditionalFormatting>
  <conditionalFormatting sqref="B34:B35">
    <cfRule type="cellIs" dxfId="2279" priority="40" operator="between">
      <formula>1</formula>
      <formula>5000</formula>
    </cfRule>
  </conditionalFormatting>
  <conditionalFormatting sqref="B34:B35">
    <cfRule type="cellIs" dxfId="2278" priority="39" operator="between">
      <formula>1</formula>
      <formula>5000</formula>
    </cfRule>
  </conditionalFormatting>
  <conditionalFormatting sqref="B34:B35">
    <cfRule type="cellIs" dxfId="2277" priority="38" operator="between">
      <formula>1</formula>
      <formula>5000</formula>
    </cfRule>
  </conditionalFormatting>
  <conditionalFormatting sqref="B34:B35">
    <cfRule type="cellIs" dxfId="2276" priority="37" operator="between">
      <formula>1</formula>
      <formula>5000</formula>
    </cfRule>
  </conditionalFormatting>
  <conditionalFormatting sqref="B34:B35">
    <cfRule type="cellIs" dxfId="2275" priority="36" operator="between">
      <formula>1</formula>
      <formula>5000</formula>
    </cfRule>
  </conditionalFormatting>
  <conditionalFormatting sqref="B34:B35">
    <cfRule type="cellIs" dxfId="2274" priority="35" operator="between">
      <formula>1</formula>
      <formula>5000</formula>
    </cfRule>
  </conditionalFormatting>
  <conditionalFormatting sqref="B34:B35">
    <cfRule type="cellIs" dxfId="2273" priority="34" operator="between">
      <formula>1</formula>
      <formula>5000</formula>
    </cfRule>
  </conditionalFormatting>
  <conditionalFormatting sqref="B33">
    <cfRule type="cellIs" dxfId="2272" priority="33" operator="between">
      <formula>1</formula>
      <formula>5000</formula>
    </cfRule>
  </conditionalFormatting>
  <conditionalFormatting sqref="B33">
    <cfRule type="cellIs" dxfId="2271" priority="32" operator="between">
      <formula>1</formula>
      <formula>5000</formula>
    </cfRule>
  </conditionalFormatting>
  <conditionalFormatting sqref="B33">
    <cfRule type="cellIs" dxfId="2270" priority="31" operator="between">
      <formula>1</formula>
      <formula>5000</formula>
    </cfRule>
  </conditionalFormatting>
  <conditionalFormatting sqref="B33">
    <cfRule type="cellIs" dxfId="2269" priority="30" operator="between">
      <formula>1</formula>
      <formula>5000</formula>
    </cfRule>
  </conditionalFormatting>
  <conditionalFormatting sqref="B33">
    <cfRule type="cellIs" dxfId="2268" priority="29" operator="between">
      <formula>1</formula>
      <formula>5000</formula>
    </cfRule>
  </conditionalFormatting>
  <conditionalFormatting sqref="B33">
    <cfRule type="cellIs" dxfId="2267" priority="28" operator="between">
      <formula>1</formula>
      <formula>5000</formula>
    </cfRule>
  </conditionalFormatting>
  <conditionalFormatting sqref="B33">
    <cfRule type="cellIs" dxfId="2266" priority="27" operator="between">
      <formula>1</formula>
      <formula>5000</formula>
    </cfRule>
  </conditionalFormatting>
  <conditionalFormatting sqref="B33">
    <cfRule type="cellIs" dxfId="2265" priority="26" operator="between">
      <formula>1</formula>
      <formula>5000</formula>
    </cfRule>
  </conditionalFormatting>
  <conditionalFormatting sqref="B34">
    <cfRule type="cellIs" dxfId="2264" priority="25" operator="between">
      <formula>1</formula>
      <formula>5000</formula>
    </cfRule>
  </conditionalFormatting>
  <conditionalFormatting sqref="B34">
    <cfRule type="cellIs" dxfId="2263" priority="24" operator="between">
      <formula>1</formula>
      <formula>5000</formula>
    </cfRule>
  </conditionalFormatting>
  <conditionalFormatting sqref="B34">
    <cfRule type="cellIs" dxfId="2262" priority="23" operator="between">
      <formula>1</formula>
      <formula>5000</formula>
    </cfRule>
  </conditionalFormatting>
  <conditionalFormatting sqref="B34">
    <cfRule type="cellIs" dxfId="2261" priority="22" operator="between">
      <formula>1</formula>
      <formula>5000</formula>
    </cfRule>
  </conditionalFormatting>
  <conditionalFormatting sqref="B34">
    <cfRule type="cellIs" dxfId="2260" priority="21" operator="between">
      <formula>1</formula>
      <formula>5000</formula>
    </cfRule>
  </conditionalFormatting>
  <conditionalFormatting sqref="B34">
    <cfRule type="cellIs" dxfId="2259" priority="20" operator="between">
      <formula>1</formula>
      <formula>5000</formula>
    </cfRule>
  </conditionalFormatting>
  <conditionalFormatting sqref="B34">
    <cfRule type="cellIs" dxfId="2258" priority="19" operator="between">
      <formula>1</formula>
      <formula>5000</formula>
    </cfRule>
  </conditionalFormatting>
  <conditionalFormatting sqref="B34">
    <cfRule type="cellIs" dxfId="2257" priority="18" operator="between">
      <formula>1</formula>
      <formula>5000</formula>
    </cfRule>
  </conditionalFormatting>
  <conditionalFormatting sqref="B34">
    <cfRule type="cellIs" dxfId="2256" priority="17" operator="between">
      <formula>1</formula>
      <formula>5000</formula>
    </cfRule>
  </conditionalFormatting>
  <conditionalFormatting sqref="B34">
    <cfRule type="cellIs" dxfId="2255" priority="16" operator="between">
      <formula>1</formula>
      <formula>5000</formula>
    </cfRule>
  </conditionalFormatting>
  <conditionalFormatting sqref="B34">
    <cfRule type="cellIs" dxfId="2254" priority="15" operator="between">
      <formula>1</formula>
      <formula>5000</formula>
    </cfRule>
  </conditionalFormatting>
  <conditionalFormatting sqref="B35">
    <cfRule type="cellIs" dxfId="2253" priority="14" operator="between">
      <formula>1</formula>
      <formula>5000</formula>
    </cfRule>
  </conditionalFormatting>
  <conditionalFormatting sqref="B35">
    <cfRule type="cellIs" dxfId="2252" priority="13" operator="between">
      <formula>1</formula>
      <formula>5000</formula>
    </cfRule>
  </conditionalFormatting>
  <conditionalFormatting sqref="B35">
    <cfRule type="cellIs" dxfId="2251" priority="12" operator="between">
      <formula>1</formula>
      <formula>5000</formula>
    </cfRule>
  </conditionalFormatting>
  <conditionalFormatting sqref="B35">
    <cfRule type="cellIs" dxfId="2250" priority="11" operator="between">
      <formula>1</formula>
      <formula>5000</formula>
    </cfRule>
  </conditionalFormatting>
  <conditionalFormatting sqref="B35">
    <cfRule type="cellIs" dxfId="2249" priority="10" operator="between">
      <formula>1</formula>
      <formula>5000</formula>
    </cfRule>
  </conditionalFormatting>
  <conditionalFormatting sqref="B35">
    <cfRule type="cellIs" dxfId="2248" priority="9" operator="between">
      <formula>1</formula>
      <formula>5000</formula>
    </cfRule>
  </conditionalFormatting>
  <conditionalFormatting sqref="B35">
    <cfRule type="cellIs" dxfId="2247" priority="8" operator="between">
      <formula>1</formula>
      <formula>5000</formula>
    </cfRule>
  </conditionalFormatting>
  <conditionalFormatting sqref="B35">
    <cfRule type="cellIs" dxfId="2246" priority="7" operator="between">
      <formula>1</formula>
      <formula>5000</formula>
    </cfRule>
  </conditionalFormatting>
  <conditionalFormatting sqref="B35">
    <cfRule type="cellIs" dxfId="2245" priority="6" operator="between">
      <formula>1</formula>
      <formula>5000</formula>
    </cfRule>
  </conditionalFormatting>
  <conditionalFormatting sqref="B35">
    <cfRule type="cellIs" dxfId="2244" priority="5" operator="between">
      <formula>1</formula>
      <formula>5000</formula>
    </cfRule>
  </conditionalFormatting>
  <conditionalFormatting sqref="B35">
    <cfRule type="cellIs" dxfId="2243" priority="4" operator="between">
      <formula>1</formula>
      <formula>5000</formula>
    </cfRule>
  </conditionalFormatting>
  <conditionalFormatting sqref="B35">
    <cfRule type="cellIs" dxfId="2242" priority="3" operator="between">
      <formula>1</formula>
      <formula>5000</formula>
    </cfRule>
  </conditionalFormatting>
  <conditionalFormatting sqref="B35">
    <cfRule type="cellIs" dxfId="2241" priority="2" operator="between">
      <formula>1</formula>
      <formula>5000</formula>
    </cfRule>
  </conditionalFormatting>
  <conditionalFormatting sqref="B35">
    <cfRule type="cellIs" dxfId="2240" priority="1" operator="between">
      <formula>1</formula>
      <formula>5000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8"/>
  <dimension ref="A1:M40"/>
  <sheetViews>
    <sheetView showRowColHeaders="0" zoomScale="86" zoomScaleNormal="86" workbookViewId="0">
      <selection activeCell="H40" sqref="H40"/>
    </sheetView>
  </sheetViews>
  <sheetFormatPr defaultRowHeight="12.75"/>
  <cols>
    <col min="1" max="1" width="6.7109375" style="7" customWidth="1"/>
    <col min="2" max="2" width="17.7109375" style="7" customWidth="1"/>
    <col min="3" max="3" width="8.7109375" style="7" customWidth="1"/>
    <col min="4" max="4" width="30.7109375" style="7" customWidth="1"/>
    <col min="5" max="5" width="3.7109375" style="7" customWidth="1"/>
    <col min="6" max="6" width="30.7109375" style="7" customWidth="1"/>
    <col min="7" max="7" width="3.7109375" style="7" customWidth="1"/>
    <col min="8" max="8" width="30.7109375" style="7" customWidth="1"/>
    <col min="9" max="9" width="3.7109375" style="7" customWidth="1"/>
    <col min="10" max="10" width="30.7109375" style="7" customWidth="1"/>
    <col min="11" max="11" width="3.7109375" style="7" customWidth="1"/>
    <col min="12" max="12" width="30.7109375" style="7" customWidth="1"/>
    <col min="13" max="13" width="6.7109375" style="7" customWidth="1"/>
    <col min="14" max="16384" width="9.140625" style="7"/>
  </cols>
  <sheetData>
    <row r="1" spans="1:13" ht="15.95" customHeight="1">
      <c r="A1" s="62"/>
      <c r="B1" s="72" t="s">
        <v>4</v>
      </c>
      <c r="C1" s="72"/>
      <c r="D1" s="23" t="s">
        <v>24</v>
      </c>
      <c r="E1" s="25"/>
      <c r="F1" s="44" t="s">
        <v>3</v>
      </c>
      <c r="G1" s="13"/>
      <c r="H1" s="44" t="s">
        <v>7</v>
      </c>
      <c r="I1" s="18"/>
      <c r="J1" s="68" t="s">
        <v>25</v>
      </c>
      <c r="K1" s="20"/>
      <c r="L1" s="65" t="s">
        <v>22</v>
      </c>
      <c r="M1" s="62"/>
    </row>
    <row r="2" spans="1:13" ht="15.95" customHeight="1">
      <c r="A2" s="62"/>
      <c r="B2" s="72"/>
      <c r="C2" s="72"/>
      <c r="D2" s="23" t="s">
        <v>36</v>
      </c>
      <c r="E2" s="25"/>
      <c r="F2" s="12" t="s">
        <v>2</v>
      </c>
      <c r="G2" s="14"/>
      <c r="H2" s="12" t="s">
        <v>2</v>
      </c>
      <c r="I2" s="18"/>
      <c r="J2" s="68"/>
      <c r="K2" s="47"/>
      <c r="L2" s="65"/>
      <c r="M2" s="62"/>
    </row>
    <row r="3" spans="1:13" ht="15.95" customHeight="1">
      <c r="A3" s="62"/>
      <c r="B3" s="72"/>
      <c r="C3" s="72"/>
      <c r="D3" s="23" t="s">
        <v>37</v>
      </c>
      <c r="E3" s="25"/>
      <c r="F3" s="61" t="s">
        <v>23</v>
      </c>
      <c r="G3" s="15"/>
      <c r="H3" s="61" t="s">
        <v>23</v>
      </c>
      <c r="I3" s="18"/>
      <c r="J3" s="61" t="s">
        <v>23</v>
      </c>
      <c r="K3" s="15"/>
      <c r="L3" s="61" t="s">
        <v>23</v>
      </c>
      <c r="M3" s="62"/>
    </row>
    <row r="4" spans="1:13" ht="15.95" customHeight="1">
      <c r="A4" s="62"/>
      <c r="B4" s="72"/>
      <c r="C4" s="72"/>
      <c r="D4" s="37" t="s">
        <v>23</v>
      </c>
      <c r="E4" s="25"/>
      <c r="F4" s="61"/>
      <c r="G4" s="16"/>
      <c r="H4" s="61"/>
      <c r="I4" s="16"/>
      <c r="J4" s="61"/>
      <c r="K4" s="16"/>
      <c r="L4" s="61"/>
      <c r="M4" s="62"/>
    </row>
    <row r="5" spans="1:13" ht="14.1" customHeight="1">
      <c r="A5" s="62"/>
      <c r="B5" s="75" t="s">
        <v>47</v>
      </c>
      <c r="C5" s="76">
        <v>1</v>
      </c>
      <c r="D5" s="56"/>
      <c r="E5" s="26"/>
      <c r="F5" s="32"/>
      <c r="G5" s="16"/>
      <c r="H5" s="34"/>
      <c r="I5" s="16"/>
      <c r="J5" s="35"/>
      <c r="K5" s="51"/>
      <c r="L5" s="36"/>
      <c r="M5" s="62"/>
    </row>
    <row r="6" spans="1:13" ht="14.1" customHeight="1">
      <c r="A6" s="62"/>
      <c r="B6" s="75" t="s">
        <v>48</v>
      </c>
      <c r="C6" s="76">
        <v>2</v>
      </c>
      <c r="D6" s="57"/>
      <c r="E6" s="26"/>
      <c r="F6" s="33"/>
      <c r="G6" s="16"/>
      <c r="H6" s="33"/>
      <c r="I6" s="16"/>
      <c r="J6" s="33"/>
      <c r="K6" s="54"/>
      <c r="L6" s="33"/>
      <c r="M6" s="62"/>
    </row>
    <row r="7" spans="1:13" ht="14.1" customHeight="1">
      <c r="A7" s="62"/>
      <c r="B7" s="75" t="s">
        <v>49</v>
      </c>
      <c r="C7" s="76">
        <v>3</v>
      </c>
      <c r="D7" s="57"/>
      <c r="E7" s="26"/>
      <c r="F7" s="33"/>
      <c r="G7" s="16"/>
      <c r="H7" s="33"/>
      <c r="I7" s="16"/>
      <c r="J7" s="33"/>
      <c r="K7" s="54"/>
      <c r="L7" s="33"/>
      <c r="M7" s="62"/>
    </row>
    <row r="8" spans="1:13" ht="14.1" customHeight="1">
      <c r="A8" s="62"/>
      <c r="B8" s="75" t="s">
        <v>50</v>
      </c>
      <c r="C8" s="76">
        <v>4</v>
      </c>
      <c r="D8" s="57"/>
      <c r="E8" s="26"/>
      <c r="F8" s="33"/>
      <c r="G8" s="16"/>
      <c r="H8" s="33"/>
      <c r="I8" s="16"/>
      <c r="J8" s="33"/>
      <c r="K8" s="54"/>
      <c r="L8" s="33"/>
      <c r="M8" s="62"/>
    </row>
    <row r="9" spans="1:13" ht="14.1" customHeight="1">
      <c r="A9" s="62"/>
      <c r="B9" s="75" t="s">
        <v>51</v>
      </c>
      <c r="C9" s="76">
        <v>5</v>
      </c>
      <c r="D9" s="57"/>
      <c r="E9" s="26"/>
      <c r="F9" s="33"/>
      <c r="G9" s="16"/>
      <c r="H9" s="33"/>
      <c r="I9" s="16"/>
      <c r="J9" s="33"/>
      <c r="K9" s="54"/>
      <c r="L9" s="33"/>
      <c r="M9" s="62"/>
    </row>
    <row r="10" spans="1:13" ht="14.1" customHeight="1">
      <c r="A10" s="62"/>
      <c r="B10" s="77" t="s">
        <v>52</v>
      </c>
      <c r="C10" s="78">
        <v>6</v>
      </c>
      <c r="D10" s="57"/>
      <c r="E10" s="26"/>
      <c r="F10" s="33"/>
      <c r="G10" s="16"/>
      <c r="H10" s="33"/>
      <c r="I10" s="16"/>
      <c r="J10" s="33"/>
      <c r="K10" s="54"/>
      <c r="L10" s="33"/>
      <c r="M10" s="62"/>
    </row>
    <row r="11" spans="1:13" ht="14.1" customHeight="1">
      <c r="A11" s="62"/>
      <c r="B11" s="77" t="s">
        <v>46</v>
      </c>
      <c r="C11" s="78">
        <v>7</v>
      </c>
      <c r="D11" s="57"/>
      <c r="E11" s="26"/>
      <c r="F11" s="33"/>
      <c r="G11" s="16"/>
      <c r="H11" s="33"/>
      <c r="I11" s="16"/>
      <c r="J11" s="33"/>
      <c r="K11" s="54"/>
      <c r="L11" s="33"/>
      <c r="M11" s="62"/>
    </row>
    <row r="12" spans="1:13" ht="14.1" customHeight="1">
      <c r="A12" s="62"/>
      <c r="B12" s="75" t="s">
        <v>47</v>
      </c>
      <c r="C12" s="76">
        <v>8</v>
      </c>
      <c r="D12" s="57"/>
      <c r="E12" s="26"/>
      <c r="F12" s="33"/>
      <c r="G12" s="16"/>
      <c r="H12" s="33"/>
      <c r="I12" s="16"/>
      <c r="J12" s="33"/>
      <c r="K12" s="54"/>
      <c r="L12" s="33"/>
      <c r="M12" s="62"/>
    </row>
    <row r="13" spans="1:13" ht="14.1" customHeight="1">
      <c r="A13" s="62"/>
      <c r="B13" s="75" t="s">
        <v>48</v>
      </c>
      <c r="C13" s="76">
        <v>9</v>
      </c>
      <c r="D13" s="57"/>
      <c r="E13" s="26"/>
      <c r="F13" s="33"/>
      <c r="G13" s="16"/>
      <c r="H13" s="33"/>
      <c r="I13" s="16"/>
      <c r="J13" s="33"/>
      <c r="K13" s="54"/>
      <c r="L13" s="33"/>
      <c r="M13" s="62"/>
    </row>
    <row r="14" spans="1:13" ht="14.1" customHeight="1">
      <c r="A14" s="62"/>
      <c r="B14" s="75" t="s">
        <v>49</v>
      </c>
      <c r="C14" s="76">
        <v>10</v>
      </c>
      <c r="D14" s="57"/>
      <c r="E14" s="26"/>
      <c r="F14" s="33"/>
      <c r="G14" s="16"/>
      <c r="H14" s="33"/>
      <c r="I14" s="16"/>
      <c r="J14" s="33"/>
      <c r="K14" s="54"/>
      <c r="L14" s="33"/>
      <c r="M14" s="62"/>
    </row>
    <row r="15" spans="1:13" ht="14.1" customHeight="1">
      <c r="A15" s="62"/>
      <c r="B15" s="75" t="s">
        <v>50</v>
      </c>
      <c r="C15" s="76">
        <v>11</v>
      </c>
      <c r="D15" s="57"/>
      <c r="E15" s="26"/>
      <c r="F15" s="33"/>
      <c r="G15" s="16"/>
      <c r="H15" s="33"/>
      <c r="I15" s="16"/>
      <c r="J15" s="33"/>
      <c r="K15" s="54"/>
      <c r="L15" s="33"/>
      <c r="M15" s="62"/>
    </row>
    <row r="16" spans="1:13" ht="14.1" customHeight="1">
      <c r="A16" s="62"/>
      <c r="B16" s="75" t="s">
        <v>51</v>
      </c>
      <c r="C16" s="76">
        <v>12</v>
      </c>
      <c r="D16" s="57"/>
      <c r="E16" s="26"/>
      <c r="F16" s="33"/>
      <c r="G16" s="16"/>
      <c r="H16" s="33"/>
      <c r="I16" s="16"/>
      <c r="J16" s="33"/>
      <c r="K16" s="54"/>
      <c r="L16" s="33"/>
      <c r="M16" s="62"/>
    </row>
    <row r="17" spans="1:13" ht="14.1" customHeight="1">
      <c r="A17" s="62"/>
      <c r="B17" s="77" t="s">
        <v>52</v>
      </c>
      <c r="C17" s="78">
        <v>13</v>
      </c>
      <c r="D17" s="57"/>
      <c r="E17" s="26"/>
      <c r="F17" s="33"/>
      <c r="G17" s="16"/>
      <c r="H17" s="33"/>
      <c r="I17" s="16"/>
      <c r="J17" s="33"/>
      <c r="K17" s="54"/>
      <c r="L17" s="33"/>
      <c r="M17" s="62"/>
    </row>
    <row r="18" spans="1:13" ht="14.1" customHeight="1">
      <c r="A18" s="62"/>
      <c r="B18" s="77" t="s">
        <v>46</v>
      </c>
      <c r="C18" s="78">
        <v>14</v>
      </c>
      <c r="D18" s="57"/>
      <c r="E18" s="26"/>
      <c r="F18" s="33"/>
      <c r="G18" s="16"/>
      <c r="H18" s="33"/>
      <c r="I18" s="16"/>
      <c r="J18" s="33"/>
      <c r="K18" s="54"/>
      <c r="L18" s="33"/>
      <c r="M18" s="62"/>
    </row>
    <row r="19" spans="1:13" ht="14.1" customHeight="1">
      <c r="A19" s="62"/>
      <c r="B19" s="75" t="s">
        <v>47</v>
      </c>
      <c r="C19" s="76">
        <v>15</v>
      </c>
      <c r="D19" s="57"/>
      <c r="E19" s="26"/>
      <c r="F19" s="33"/>
      <c r="G19" s="16"/>
      <c r="H19" s="33"/>
      <c r="I19" s="16"/>
      <c r="J19" s="33"/>
      <c r="K19" s="54"/>
      <c r="L19" s="33"/>
      <c r="M19" s="62"/>
    </row>
    <row r="20" spans="1:13" ht="14.1" customHeight="1">
      <c r="A20" s="62"/>
      <c r="B20" s="75" t="s">
        <v>48</v>
      </c>
      <c r="C20" s="76">
        <v>16</v>
      </c>
      <c r="D20" s="57"/>
      <c r="E20" s="26"/>
      <c r="F20" s="33"/>
      <c r="G20" s="16"/>
      <c r="H20" s="33"/>
      <c r="I20" s="16"/>
      <c r="J20" s="33"/>
      <c r="K20" s="54"/>
      <c r="L20" s="33"/>
      <c r="M20" s="62"/>
    </row>
    <row r="21" spans="1:13" ht="14.1" customHeight="1">
      <c r="A21" s="62"/>
      <c r="B21" s="75" t="s">
        <v>49</v>
      </c>
      <c r="C21" s="76">
        <v>17</v>
      </c>
      <c r="D21" s="57"/>
      <c r="E21" s="26"/>
      <c r="F21" s="33"/>
      <c r="G21" s="16"/>
      <c r="H21" s="33"/>
      <c r="I21" s="16"/>
      <c r="J21" s="33"/>
      <c r="K21" s="54"/>
      <c r="L21" s="33"/>
      <c r="M21" s="62"/>
    </row>
    <row r="22" spans="1:13" ht="14.1" customHeight="1">
      <c r="A22" s="62"/>
      <c r="B22" s="75" t="s">
        <v>50</v>
      </c>
      <c r="C22" s="76">
        <v>18</v>
      </c>
      <c r="D22" s="57"/>
      <c r="E22" s="26"/>
      <c r="F22" s="33"/>
      <c r="G22" s="16"/>
      <c r="H22" s="33"/>
      <c r="I22" s="16"/>
      <c r="J22" s="33"/>
      <c r="K22" s="54"/>
      <c r="L22" s="33"/>
      <c r="M22" s="62"/>
    </row>
    <row r="23" spans="1:13" ht="14.1" customHeight="1">
      <c r="A23" s="62"/>
      <c r="B23" s="75" t="s">
        <v>51</v>
      </c>
      <c r="C23" s="76">
        <v>19</v>
      </c>
      <c r="D23" s="57"/>
      <c r="E23" s="26"/>
      <c r="F23" s="33"/>
      <c r="G23" s="16"/>
      <c r="H23" s="33"/>
      <c r="I23" s="16"/>
      <c r="J23" s="33"/>
      <c r="K23" s="54"/>
      <c r="L23" s="33"/>
      <c r="M23" s="62"/>
    </row>
    <row r="24" spans="1:13" ht="14.1" customHeight="1">
      <c r="A24" s="62"/>
      <c r="B24" s="77" t="s">
        <v>52</v>
      </c>
      <c r="C24" s="78">
        <v>20</v>
      </c>
      <c r="D24" s="57"/>
      <c r="E24" s="26"/>
      <c r="F24" s="33"/>
      <c r="G24" s="16"/>
      <c r="H24" s="33"/>
      <c r="I24" s="16"/>
      <c r="J24" s="33"/>
      <c r="K24" s="54"/>
      <c r="L24" s="33"/>
      <c r="M24" s="62"/>
    </row>
    <row r="25" spans="1:13" ht="14.1" customHeight="1">
      <c r="A25" s="62"/>
      <c r="B25" s="77" t="s">
        <v>46</v>
      </c>
      <c r="C25" s="78">
        <v>21</v>
      </c>
      <c r="D25" s="57"/>
      <c r="E25" s="26"/>
      <c r="F25" s="33"/>
      <c r="G25" s="16"/>
      <c r="H25" s="33"/>
      <c r="I25" s="16"/>
      <c r="J25" s="33"/>
      <c r="K25" s="54"/>
      <c r="L25" s="33"/>
      <c r="M25" s="62"/>
    </row>
    <row r="26" spans="1:13" ht="14.1" customHeight="1">
      <c r="A26" s="62"/>
      <c r="B26" s="75" t="s">
        <v>47</v>
      </c>
      <c r="C26" s="76">
        <v>22</v>
      </c>
      <c r="D26" s="57"/>
      <c r="E26" s="26"/>
      <c r="F26" s="33"/>
      <c r="G26" s="16"/>
      <c r="H26" s="33"/>
      <c r="I26" s="16"/>
      <c r="J26" s="33"/>
      <c r="K26" s="54"/>
      <c r="L26" s="33"/>
      <c r="M26" s="62"/>
    </row>
    <row r="27" spans="1:13" ht="14.1" customHeight="1">
      <c r="A27" s="62"/>
      <c r="B27" s="75" t="s">
        <v>48</v>
      </c>
      <c r="C27" s="76">
        <v>23</v>
      </c>
      <c r="D27" s="57"/>
      <c r="E27" s="26"/>
      <c r="F27" s="33"/>
      <c r="G27" s="16"/>
      <c r="H27" s="33"/>
      <c r="I27" s="16"/>
      <c r="J27" s="33"/>
      <c r="K27" s="54"/>
      <c r="L27" s="33"/>
      <c r="M27" s="62"/>
    </row>
    <row r="28" spans="1:13" ht="14.1" customHeight="1">
      <c r="A28" s="62"/>
      <c r="B28" s="75" t="s">
        <v>49</v>
      </c>
      <c r="C28" s="76">
        <v>24</v>
      </c>
      <c r="D28" s="57"/>
      <c r="E28" s="26"/>
      <c r="F28" s="33"/>
      <c r="G28" s="16"/>
      <c r="H28" s="33"/>
      <c r="I28" s="16"/>
      <c r="J28" s="33"/>
      <c r="K28" s="54"/>
      <c r="L28" s="33"/>
      <c r="M28" s="62"/>
    </row>
    <row r="29" spans="1:13" ht="14.1" customHeight="1">
      <c r="A29" s="62"/>
      <c r="B29" s="75" t="s">
        <v>50</v>
      </c>
      <c r="C29" s="76">
        <v>25</v>
      </c>
      <c r="D29" s="57"/>
      <c r="E29" s="26"/>
      <c r="F29" s="33"/>
      <c r="G29" s="16"/>
      <c r="H29" s="33"/>
      <c r="I29" s="16"/>
      <c r="J29" s="33"/>
      <c r="K29" s="54"/>
      <c r="L29" s="33"/>
      <c r="M29" s="62"/>
    </row>
    <row r="30" spans="1:13" ht="14.1" customHeight="1">
      <c r="A30" s="62"/>
      <c r="B30" s="75" t="s">
        <v>51</v>
      </c>
      <c r="C30" s="76">
        <v>26</v>
      </c>
      <c r="D30" s="57"/>
      <c r="E30" s="26"/>
      <c r="F30" s="33"/>
      <c r="G30" s="16"/>
      <c r="H30" s="33"/>
      <c r="I30" s="16"/>
      <c r="J30" s="33"/>
      <c r="K30" s="54"/>
      <c r="L30" s="33"/>
      <c r="M30" s="62"/>
    </row>
    <row r="31" spans="1:13" ht="14.1" customHeight="1">
      <c r="A31" s="62"/>
      <c r="B31" s="77" t="s">
        <v>52</v>
      </c>
      <c r="C31" s="78">
        <v>27</v>
      </c>
      <c r="D31" s="57"/>
      <c r="E31" s="26"/>
      <c r="F31" s="33"/>
      <c r="G31" s="16"/>
      <c r="H31" s="33"/>
      <c r="I31" s="16"/>
      <c r="J31" s="33"/>
      <c r="K31" s="54"/>
      <c r="L31" s="33"/>
      <c r="M31" s="62"/>
    </row>
    <row r="32" spans="1:13" ht="14.1" customHeight="1">
      <c r="A32" s="62"/>
      <c r="B32" s="77" t="s">
        <v>46</v>
      </c>
      <c r="C32" s="78">
        <v>28</v>
      </c>
      <c r="D32" s="57"/>
      <c r="E32" s="26"/>
      <c r="F32" s="33"/>
      <c r="G32" s="16"/>
      <c r="H32" s="33"/>
      <c r="I32" s="16"/>
      <c r="J32" s="33"/>
      <c r="K32" s="54"/>
      <c r="L32" s="33"/>
      <c r="M32" s="62"/>
    </row>
    <row r="33" spans="1:13" ht="14.1" customHeight="1">
      <c r="A33" s="62"/>
      <c r="B33" s="75" t="s">
        <v>47</v>
      </c>
      <c r="C33" s="76">
        <v>29</v>
      </c>
      <c r="D33" s="57"/>
      <c r="E33" s="26"/>
      <c r="F33" s="33"/>
      <c r="G33" s="16"/>
      <c r="H33" s="33"/>
      <c r="I33" s="16"/>
      <c r="J33" s="33"/>
      <c r="K33" s="54"/>
      <c r="L33" s="33"/>
      <c r="M33" s="62"/>
    </row>
    <row r="34" spans="1:13" ht="14.1" customHeight="1">
      <c r="A34" s="62"/>
      <c r="B34" s="75" t="s">
        <v>48</v>
      </c>
      <c r="C34" s="76">
        <v>30</v>
      </c>
      <c r="D34" s="57"/>
      <c r="E34" s="26"/>
      <c r="F34" s="33"/>
      <c r="G34" s="16"/>
      <c r="H34" s="33"/>
      <c r="I34" s="16"/>
      <c r="J34" s="33"/>
      <c r="K34" s="54"/>
      <c r="L34" s="33"/>
      <c r="M34" s="62"/>
    </row>
    <row r="35" spans="1:13" ht="14.1" customHeight="1">
      <c r="A35" s="62"/>
      <c r="B35" s="43"/>
      <c r="C35" s="76"/>
      <c r="D35" s="57"/>
      <c r="E35" s="26"/>
      <c r="F35" s="33"/>
      <c r="G35" s="16"/>
      <c r="H35" s="33"/>
      <c r="I35" s="16"/>
      <c r="J35" s="33"/>
      <c r="K35" s="54"/>
      <c r="L35" s="33"/>
      <c r="M35" s="62"/>
    </row>
    <row r="36" spans="1:13" ht="14.1" customHeight="1">
      <c r="A36" s="62"/>
      <c r="B36" s="11"/>
      <c r="C36" s="11"/>
      <c r="D36" s="11"/>
      <c r="E36" s="27"/>
      <c r="G36" s="16"/>
      <c r="H36" s="8"/>
      <c r="I36" s="16"/>
      <c r="J36" s="8"/>
      <c r="K36" s="21"/>
      <c r="L36" s="8"/>
      <c r="M36" s="62"/>
    </row>
    <row r="37" spans="1:13" ht="14.1" customHeight="1">
      <c r="A37" s="62"/>
      <c r="B37" s="9"/>
      <c r="C37" s="9"/>
      <c r="D37" s="9"/>
      <c r="E37" s="16"/>
      <c r="F37" s="9"/>
      <c r="G37" s="16"/>
      <c r="H37" s="9"/>
      <c r="I37" s="16"/>
      <c r="J37" s="9"/>
      <c r="K37" s="16"/>
      <c r="L37" s="9"/>
      <c r="M37" s="62"/>
    </row>
    <row r="38" spans="1:13" ht="18" customHeight="1">
      <c r="A38" s="62"/>
      <c r="B38" s="67" t="s">
        <v>43</v>
      </c>
      <c r="C38" s="67"/>
      <c r="D38" s="38">
        <f>SUM(D5:D35)</f>
        <v>0</v>
      </c>
      <c r="E38" s="28"/>
      <c r="F38" s="10">
        <f>SUM(F5:F35)</f>
        <v>0</v>
      </c>
      <c r="G38" s="17"/>
      <c r="H38" s="10">
        <f>SUM(H5:H35)</f>
        <v>0</v>
      </c>
      <c r="I38" s="16"/>
      <c r="J38" s="10">
        <f>SUM(J5:J35)</f>
        <v>0</v>
      </c>
      <c r="K38" s="22"/>
      <c r="L38" s="10">
        <f>SUM(L5:L35)</f>
        <v>0</v>
      </c>
      <c r="M38" s="62"/>
    </row>
    <row r="39" spans="1:13" ht="18" customHeight="1">
      <c r="A39" s="62"/>
      <c r="B39" s="73" t="s">
        <v>9</v>
      </c>
      <c r="C39" s="73"/>
      <c r="D39" s="73"/>
      <c r="E39" s="29"/>
      <c r="F39" s="71" t="s">
        <v>5</v>
      </c>
      <c r="G39" s="71"/>
      <c r="H39" s="42">
        <f>SUM(D38+H38+J38+L38+L40)</f>
        <v>0</v>
      </c>
      <c r="I39" s="19"/>
      <c r="J39" s="63" t="str">
        <f>IF((L39&lt;=1),"ATTENZIONE: Capitale in Negativo","CAPITALE ATTUALE")</f>
        <v>ATTENZIONE: Capitale in Negativo</v>
      </c>
      <c r="K39" s="63"/>
      <c r="L39" s="41">
        <f>Maggio!L39-Giugno!H39+Giugno!H40</f>
        <v>0</v>
      </c>
      <c r="M39" s="62"/>
    </row>
    <row r="40" spans="1:13" ht="18" customHeight="1">
      <c r="A40" s="62"/>
      <c r="B40" s="74" t="s">
        <v>15</v>
      </c>
      <c r="C40" s="74"/>
      <c r="D40" s="74"/>
      <c r="E40" s="29"/>
      <c r="F40" s="66" t="s">
        <v>8</v>
      </c>
      <c r="G40" s="66"/>
      <c r="H40" s="39"/>
      <c r="I40" s="16"/>
      <c r="J40" s="64" t="s">
        <v>38</v>
      </c>
      <c r="K40" s="64"/>
      <c r="L40" s="40">
        <f>SUM(Maggio!F11:F35)+SUM(Giugno!F5:F10)</f>
        <v>0</v>
      </c>
      <c r="M40" s="62"/>
    </row>
  </sheetData>
  <sheetProtection password="E91B" sheet="1" objects="1" scenarios="1" selectLockedCells="1"/>
  <mergeCells count="16">
    <mergeCell ref="A1:A40"/>
    <mergeCell ref="B39:D39"/>
    <mergeCell ref="B40:D40"/>
    <mergeCell ref="J39:K39"/>
    <mergeCell ref="J40:K40"/>
    <mergeCell ref="M1:M40"/>
    <mergeCell ref="F40:G40"/>
    <mergeCell ref="F39:G39"/>
    <mergeCell ref="B38:C38"/>
    <mergeCell ref="B1:C4"/>
    <mergeCell ref="L3:L4"/>
    <mergeCell ref="J3:J4"/>
    <mergeCell ref="H3:H4"/>
    <mergeCell ref="F3:F4"/>
    <mergeCell ref="J1:J2"/>
    <mergeCell ref="L1:L2"/>
  </mergeCells>
  <conditionalFormatting sqref="F6:F35">
    <cfRule type="cellIs" dxfId="2625" priority="152" operator="between">
      <formula>1</formula>
      <formula>500000</formula>
    </cfRule>
  </conditionalFormatting>
  <conditionalFormatting sqref="H6:H35">
    <cfRule type="cellIs" dxfId="2624" priority="151" operator="between">
      <formula>1</formula>
      <formula>500000</formula>
    </cfRule>
  </conditionalFormatting>
  <conditionalFormatting sqref="L6:L35">
    <cfRule type="cellIs" dxfId="2623" priority="150" operator="between">
      <formula>1</formula>
      <formula>500000</formula>
    </cfRule>
  </conditionalFormatting>
  <conditionalFormatting sqref="J6:J35">
    <cfRule type="cellIs" dxfId="2622" priority="147" operator="between">
      <formula>1</formula>
      <formula>500000</formula>
    </cfRule>
  </conditionalFormatting>
  <conditionalFormatting sqref="D5">
    <cfRule type="cellIs" dxfId="2621" priority="146" operator="between">
      <formula>1</formula>
      <formula>500000</formula>
    </cfRule>
  </conditionalFormatting>
  <conditionalFormatting sqref="D6:D35">
    <cfRule type="cellIs" dxfId="2620" priority="145" operator="between">
      <formula>1</formula>
      <formula>500000</formula>
    </cfRule>
  </conditionalFormatting>
  <conditionalFormatting sqref="J39:L39">
    <cfRule type="expression" dxfId="2619" priority="159">
      <formula>$L$39&lt;=0</formula>
    </cfRule>
  </conditionalFormatting>
  <conditionalFormatting sqref="L39">
    <cfRule type="expression" dxfId="2618" priority="141">
      <formula>$H$40=0</formula>
    </cfRule>
    <cfRule type="expression" dxfId="2617" priority="134">
      <formula>$L$39&lt;=0</formula>
    </cfRule>
  </conditionalFormatting>
  <conditionalFormatting sqref="B5:B19">
    <cfRule type="cellIs" dxfId="2616" priority="140" operator="between">
      <formula>1</formula>
      <formula>5000</formula>
    </cfRule>
  </conditionalFormatting>
  <conditionalFormatting sqref="B5:B19">
    <cfRule type="cellIs" dxfId="2615" priority="139" operator="between">
      <formula>1</formula>
      <formula>5000</formula>
    </cfRule>
  </conditionalFormatting>
  <conditionalFormatting sqref="B5:B19">
    <cfRule type="cellIs" dxfId="2614" priority="138" operator="between">
      <formula>1</formula>
      <formula>5000</formula>
    </cfRule>
  </conditionalFormatting>
  <conditionalFormatting sqref="B5:B20">
    <cfRule type="cellIs" dxfId="2613" priority="137" operator="between">
      <formula>1</formula>
      <formula>5000</formula>
    </cfRule>
  </conditionalFormatting>
  <conditionalFormatting sqref="B5:B20">
    <cfRule type="cellIs" dxfId="2612" priority="136" operator="between">
      <formula>1</formula>
      <formula>5000</formula>
    </cfRule>
  </conditionalFormatting>
  <conditionalFormatting sqref="B5:B20">
    <cfRule type="cellIs" dxfId="2611" priority="135" operator="between">
      <formula>1</formula>
      <formula>5000</formula>
    </cfRule>
  </conditionalFormatting>
  <conditionalFormatting sqref="B5:B20">
    <cfRule type="cellIs" dxfId="2239" priority="133" operator="between">
      <formula>1</formula>
      <formula>5000</formula>
    </cfRule>
  </conditionalFormatting>
  <conditionalFormatting sqref="B5:B20">
    <cfRule type="cellIs" dxfId="2238" priority="132" operator="between">
      <formula>1</formula>
      <formula>5000</formula>
    </cfRule>
  </conditionalFormatting>
  <conditionalFormatting sqref="B5:B20">
    <cfRule type="cellIs" dxfId="2237" priority="131" operator="between">
      <formula>1</formula>
      <formula>5000</formula>
    </cfRule>
  </conditionalFormatting>
  <conditionalFormatting sqref="B5:B20">
    <cfRule type="cellIs" dxfId="2236" priority="130" operator="between">
      <formula>1</formula>
      <formula>5000</formula>
    </cfRule>
  </conditionalFormatting>
  <conditionalFormatting sqref="B5:B20">
    <cfRule type="cellIs" dxfId="2235" priority="129" operator="between">
      <formula>1</formula>
      <formula>5000</formula>
    </cfRule>
  </conditionalFormatting>
  <conditionalFormatting sqref="B5:B20">
    <cfRule type="cellIs" dxfId="2234" priority="128" operator="between">
      <formula>1</formula>
      <formula>5000</formula>
    </cfRule>
  </conditionalFormatting>
  <conditionalFormatting sqref="B5:B20">
    <cfRule type="cellIs" dxfId="2233" priority="127" operator="between">
      <formula>1</formula>
      <formula>5000</formula>
    </cfRule>
  </conditionalFormatting>
  <conditionalFormatting sqref="B5:B20">
    <cfRule type="cellIs" dxfId="2232" priority="126" operator="between">
      <formula>1</formula>
      <formula>5000</formula>
    </cfRule>
  </conditionalFormatting>
  <conditionalFormatting sqref="B5:B20">
    <cfRule type="cellIs" dxfId="2231" priority="125" operator="between">
      <formula>1</formula>
      <formula>5000</formula>
    </cfRule>
  </conditionalFormatting>
  <conditionalFormatting sqref="B5:B19">
    <cfRule type="cellIs" dxfId="2230" priority="124" operator="between">
      <formula>1</formula>
      <formula>5000</formula>
    </cfRule>
  </conditionalFormatting>
  <conditionalFormatting sqref="B5:B19">
    <cfRule type="cellIs" dxfId="2229" priority="123" operator="between">
      <formula>1</formula>
      <formula>5000</formula>
    </cfRule>
  </conditionalFormatting>
  <conditionalFormatting sqref="B5:B19">
    <cfRule type="cellIs" dxfId="2228" priority="122" operator="between">
      <formula>1</formula>
      <formula>5000</formula>
    </cfRule>
  </conditionalFormatting>
  <conditionalFormatting sqref="B5:B19">
    <cfRule type="cellIs" dxfId="2227" priority="121" operator="between">
      <formula>1</formula>
      <formula>5000</formula>
    </cfRule>
  </conditionalFormatting>
  <conditionalFormatting sqref="B5:B19">
    <cfRule type="cellIs" dxfId="2226" priority="120" operator="between">
      <formula>1</formula>
      <formula>5000</formula>
    </cfRule>
  </conditionalFormatting>
  <conditionalFormatting sqref="B5:B19">
    <cfRule type="cellIs" dxfId="2225" priority="119" operator="between">
      <formula>1</formula>
      <formula>5000</formula>
    </cfRule>
  </conditionalFormatting>
  <conditionalFormatting sqref="B5:B20">
    <cfRule type="cellIs" dxfId="2224" priority="118" operator="between">
      <formula>1</formula>
      <formula>5000</formula>
    </cfRule>
  </conditionalFormatting>
  <conditionalFormatting sqref="B5:B20">
    <cfRule type="cellIs" dxfId="2223" priority="117" operator="between">
      <formula>1</formula>
      <formula>5000</formula>
    </cfRule>
  </conditionalFormatting>
  <conditionalFormatting sqref="B5:B20">
    <cfRule type="cellIs" dxfId="2222" priority="116" operator="between">
      <formula>1</formula>
      <formula>5000</formula>
    </cfRule>
  </conditionalFormatting>
  <conditionalFormatting sqref="B5:B20">
    <cfRule type="cellIs" dxfId="2221" priority="115" operator="between">
      <formula>1</formula>
      <formula>5000</formula>
    </cfRule>
  </conditionalFormatting>
  <conditionalFormatting sqref="B5:B20">
    <cfRule type="cellIs" dxfId="2220" priority="114" operator="between">
      <formula>1</formula>
      <formula>5000</formula>
    </cfRule>
  </conditionalFormatting>
  <conditionalFormatting sqref="B21:B23">
    <cfRule type="cellIs" dxfId="2219" priority="113" operator="between">
      <formula>1</formula>
      <formula>5000</formula>
    </cfRule>
  </conditionalFormatting>
  <conditionalFormatting sqref="B21:B23">
    <cfRule type="cellIs" dxfId="2218" priority="112" operator="between">
      <formula>1</formula>
      <formula>5000</formula>
    </cfRule>
  </conditionalFormatting>
  <conditionalFormatting sqref="B21:B23">
    <cfRule type="cellIs" dxfId="2217" priority="111" operator="between">
      <formula>1</formula>
      <formula>5000</formula>
    </cfRule>
  </conditionalFormatting>
  <conditionalFormatting sqref="B21:B23">
    <cfRule type="cellIs" dxfId="2216" priority="110" operator="between">
      <formula>1</formula>
      <formula>5000</formula>
    </cfRule>
  </conditionalFormatting>
  <conditionalFormatting sqref="B21:B23">
    <cfRule type="cellIs" dxfId="2215" priority="109" operator="between">
      <formula>1</formula>
      <formula>5000</formula>
    </cfRule>
  </conditionalFormatting>
  <conditionalFormatting sqref="B21:B23">
    <cfRule type="cellIs" dxfId="2214" priority="108" operator="between">
      <formula>1</formula>
      <formula>5000</formula>
    </cfRule>
  </conditionalFormatting>
  <conditionalFormatting sqref="B21:B23">
    <cfRule type="cellIs" dxfId="2213" priority="107" operator="between">
      <formula>1</formula>
      <formula>5000</formula>
    </cfRule>
  </conditionalFormatting>
  <conditionalFormatting sqref="B21:B23">
    <cfRule type="cellIs" dxfId="2212" priority="106" operator="between">
      <formula>1</formula>
      <formula>5000</formula>
    </cfRule>
  </conditionalFormatting>
  <conditionalFormatting sqref="B24">
    <cfRule type="cellIs" dxfId="2211" priority="105" operator="between">
      <formula>1</formula>
      <formula>5000</formula>
    </cfRule>
  </conditionalFormatting>
  <conditionalFormatting sqref="B24">
    <cfRule type="cellIs" dxfId="2210" priority="104" operator="between">
      <formula>1</formula>
      <formula>5000</formula>
    </cfRule>
  </conditionalFormatting>
  <conditionalFormatting sqref="B24">
    <cfRule type="cellIs" dxfId="2209" priority="103" operator="between">
      <formula>1</formula>
      <formula>5000</formula>
    </cfRule>
  </conditionalFormatting>
  <conditionalFormatting sqref="B24">
    <cfRule type="cellIs" dxfId="2208" priority="102" operator="between">
      <formula>1</formula>
      <formula>5000</formula>
    </cfRule>
  </conditionalFormatting>
  <conditionalFormatting sqref="B24">
    <cfRule type="cellIs" dxfId="2207" priority="101" operator="between">
      <formula>1</formula>
      <formula>5000</formula>
    </cfRule>
  </conditionalFormatting>
  <conditionalFormatting sqref="B24">
    <cfRule type="cellIs" dxfId="2206" priority="100" operator="between">
      <formula>1</formula>
      <formula>5000</formula>
    </cfRule>
  </conditionalFormatting>
  <conditionalFormatting sqref="B24">
    <cfRule type="cellIs" dxfId="2205" priority="99" operator="between">
      <formula>1</formula>
      <formula>5000</formula>
    </cfRule>
  </conditionalFormatting>
  <conditionalFormatting sqref="B24">
    <cfRule type="cellIs" dxfId="2204" priority="98" operator="between">
      <formula>1</formula>
      <formula>5000</formula>
    </cfRule>
  </conditionalFormatting>
  <conditionalFormatting sqref="B24">
    <cfRule type="cellIs" dxfId="2203" priority="97" operator="between">
      <formula>1</formula>
      <formula>5000</formula>
    </cfRule>
  </conditionalFormatting>
  <conditionalFormatting sqref="B24">
    <cfRule type="cellIs" dxfId="2202" priority="96" operator="between">
      <formula>1</formula>
      <formula>5000</formula>
    </cfRule>
  </conditionalFormatting>
  <conditionalFormatting sqref="B24">
    <cfRule type="cellIs" dxfId="2201" priority="95" operator="between">
      <formula>1</formula>
      <formula>5000</formula>
    </cfRule>
  </conditionalFormatting>
  <conditionalFormatting sqref="B25:B27">
    <cfRule type="cellIs" dxfId="2200" priority="94" operator="between">
      <formula>1</formula>
      <formula>5000</formula>
    </cfRule>
  </conditionalFormatting>
  <conditionalFormatting sqref="B25:B27">
    <cfRule type="cellIs" dxfId="2199" priority="93" operator="between">
      <formula>1</formula>
      <formula>5000</formula>
    </cfRule>
  </conditionalFormatting>
  <conditionalFormatting sqref="B25:B27">
    <cfRule type="cellIs" dxfId="2198" priority="92" operator="between">
      <formula>1</formula>
      <formula>5000</formula>
    </cfRule>
  </conditionalFormatting>
  <conditionalFormatting sqref="B25:B26">
    <cfRule type="cellIs" dxfId="2197" priority="91" operator="between">
      <formula>1</formula>
      <formula>5000</formula>
    </cfRule>
  </conditionalFormatting>
  <conditionalFormatting sqref="B25:B26">
    <cfRule type="cellIs" dxfId="2196" priority="90" operator="between">
      <formula>1</formula>
      <formula>5000</formula>
    </cfRule>
  </conditionalFormatting>
  <conditionalFormatting sqref="B25:B26">
    <cfRule type="cellIs" dxfId="2195" priority="89" operator="between">
      <formula>1</formula>
      <formula>5000</formula>
    </cfRule>
  </conditionalFormatting>
  <conditionalFormatting sqref="B25:B26">
    <cfRule type="cellIs" dxfId="2194" priority="88" operator="between">
      <formula>1</formula>
      <formula>5000</formula>
    </cfRule>
  </conditionalFormatting>
  <conditionalFormatting sqref="B25:B26">
    <cfRule type="cellIs" dxfId="2193" priority="87" operator="between">
      <formula>1</formula>
      <formula>5000</formula>
    </cfRule>
  </conditionalFormatting>
  <conditionalFormatting sqref="B25:B26">
    <cfRule type="cellIs" dxfId="2192" priority="86" operator="between">
      <formula>1</formula>
      <formula>5000</formula>
    </cfRule>
  </conditionalFormatting>
  <conditionalFormatting sqref="B25:B27">
    <cfRule type="cellIs" dxfId="2191" priority="85" operator="between">
      <formula>1</formula>
      <formula>5000</formula>
    </cfRule>
  </conditionalFormatting>
  <conditionalFormatting sqref="B25:B27">
    <cfRule type="cellIs" dxfId="2190" priority="84" operator="between">
      <formula>1</formula>
      <formula>5000</formula>
    </cfRule>
  </conditionalFormatting>
  <conditionalFormatting sqref="B25:B27">
    <cfRule type="cellIs" dxfId="2189" priority="83" operator="between">
      <formula>1</formula>
      <formula>5000</formula>
    </cfRule>
  </conditionalFormatting>
  <conditionalFormatting sqref="B25:B27">
    <cfRule type="cellIs" dxfId="2188" priority="82" operator="between">
      <formula>1</formula>
      <formula>5000</formula>
    </cfRule>
  </conditionalFormatting>
  <conditionalFormatting sqref="B25:B27">
    <cfRule type="cellIs" dxfId="2187" priority="81" operator="between">
      <formula>1</formula>
      <formula>5000</formula>
    </cfRule>
  </conditionalFormatting>
  <conditionalFormatting sqref="B28:B29">
    <cfRule type="cellIs" dxfId="2186" priority="80" operator="between">
      <formula>1</formula>
      <formula>5000</formula>
    </cfRule>
  </conditionalFormatting>
  <conditionalFormatting sqref="B28:B29">
    <cfRule type="cellIs" dxfId="2185" priority="79" operator="between">
      <formula>1</formula>
      <formula>5000</formula>
    </cfRule>
  </conditionalFormatting>
  <conditionalFormatting sqref="B28:B29">
    <cfRule type="cellIs" dxfId="2184" priority="78" operator="between">
      <formula>1</formula>
      <formula>5000</formula>
    </cfRule>
  </conditionalFormatting>
  <conditionalFormatting sqref="B28:B29">
    <cfRule type="cellIs" dxfId="2183" priority="77" operator="between">
      <formula>1</formula>
      <formula>5000</formula>
    </cfRule>
  </conditionalFormatting>
  <conditionalFormatting sqref="B28:B29">
    <cfRule type="cellIs" dxfId="2182" priority="76" operator="between">
      <formula>1</formula>
      <formula>5000</formula>
    </cfRule>
  </conditionalFormatting>
  <conditionalFormatting sqref="B28:B29">
    <cfRule type="cellIs" dxfId="2181" priority="75" operator="between">
      <formula>1</formula>
      <formula>5000</formula>
    </cfRule>
  </conditionalFormatting>
  <conditionalFormatting sqref="B28:B29">
    <cfRule type="cellIs" dxfId="2180" priority="74" operator="between">
      <formula>1</formula>
      <formula>5000</formula>
    </cfRule>
  </conditionalFormatting>
  <conditionalFormatting sqref="B28:B29">
    <cfRule type="cellIs" dxfId="2179" priority="73" operator="between">
      <formula>1</formula>
      <formula>5000</formula>
    </cfRule>
  </conditionalFormatting>
  <conditionalFormatting sqref="B30">
    <cfRule type="cellIs" dxfId="2178" priority="72" operator="between">
      <formula>1</formula>
      <formula>5000</formula>
    </cfRule>
  </conditionalFormatting>
  <conditionalFormatting sqref="B30">
    <cfRule type="cellIs" dxfId="2177" priority="71" operator="between">
      <formula>1</formula>
      <formula>5000</formula>
    </cfRule>
  </conditionalFormatting>
  <conditionalFormatting sqref="B30">
    <cfRule type="cellIs" dxfId="2176" priority="70" operator="between">
      <formula>1</formula>
      <formula>5000</formula>
    </cfRule>
  </conditionalFormatting>
  <conditionalFormatting sqref="B30">
    <cfRule type="cellIs" dxfId="2175" priority="69" operator="between">
      <formula>1</formula>
      <formula>5000</formula>
    </cfRule>
  </conditionalFormatting>
  <conditionalFormatting sqref="B30">
    <cfRule type="cellIs" dxfId="2174" priority="68" operator="between">
      <formula>1</formula>
      <formula>5000</formula>
    </cfRule>
  </conditionalFormatting>
  <conditionalFormatting sqref="B30">
    <cfRule type="cellIs" dxfId="2173" priority="67" operator="between">
      <formula>1</formula>
      <formula>5000</formula>
    </cfRule>
  </conditionalFormatting>
  <conditionalFormatting sqref="B30">
    <cfRule type="cellIs" dxfId="2172" priority="66" operator="between">
      <formula>1</formula>
      <formula>5000</formula>
    </cfRule>
  </conditionalFormatting>
  <conditionalFormatting sqref="B30">
    <cfRule type="cellIs" dxfId="2171" priority="65" operator="between">
      <formula>1</formula>
      <formula>5000</formula>
    </cfRule>
  </conditionalFormatting>
  <conditionalFormatting sqref="B30">
    <cfRule type="cellIs" dxfId="2170" priority="64" operator="between">
      <formula>1</formula>
      <formula>5000</formula>
    </cfRule>
  </conditionalFormatting>
  <conditionalFormatting sqref="B30">
    <cfRule type="cellIs" dxfId="2169" priority="63" operator="between">
      <formula>1</formula>
      <formula>5000</formula>
    </cfRule>
  </conditionalFormatting>
  <conditionalFormatting sqref="B30">
    <cfRule type="cellIs" dxfId="2168" priority="62" operator="between">
      <formula>1</formula>
      <formula>5000</formula>
    </cfRule>
  </conditionalFormatting>
  <conditionalFormatting sqref="B31:B32">
    <cfRule type="cellIs" dxfId="2167" priority="61" operator="between">
      <formula>1</formula>
      <formula>5000</formula>
    </cfRule>
  </conditionalFormatting>
  <conditionalFormatting sqref="B31:B32">
    <cfRule type="cellIs" dxfId="2166" priority="60" operator="between">
      <formula>1</formula>
      <formula>5000</formula>
    </cfRule>
  </conditionalFormatting>
  <conditionalFormatting sqref="B31:B32">
    <cfRule type="cellIs" dxfId="2165" priority="59" operator="between">
      <formula>1</formula>
      <formula>5000</formula>
    </cfRule>
  </conditionalFormatting>
  <conditionalFormatting sqref="B31:B32">
    <cfRule type="cellIs" dxfId="2164" priority="58" operator="between">
      <formula>1</formula>
      <formula>5000</formula>
    </cfRule>
  </conditionalFormatting>
  <conditionalFormatting sqref="B31:B32">
    <cfRule type="cellIs" dxfId="2163" priority="57" operator="between">
      <formula>1</formula>
      <formula>5000</formula>
    </cfRule>
  </conditionalFormatting>
  <conditionalFormatting sqref="B31:B32">
    <cfRule type="cellIs" dxfId="2162" priority="56" operator="between">
      <formula>1</formula>
      <formula>5000</formula>
    </cfRule>
  </conditionalFormatting>
  <conditionalFormatting sqref="B31:B32">
    <cfRule type="cellIs" dxfId="2161" priority="55" operator="between">
      <formula>1</formula>
      <formula>5000</formula>
    </cfRule>
  </conditionalFormatting>
  <conditionalFormatting sqref="B31:B32">
    <cfRule type="cellIs" dxfId="2160" priority="54" operator="between">
      <formula>1</formula>
      <formula>5000</formula>
    </cfRule>
  </conditionalFormatting>
  <conditionalFormatting sqref="B31:B32">
    <cfRule type="cellIs" dxfId="2159" priority="53" operator="between">
      <formula>1</formula>
      <formula>5000</formula>
    </cfRule>
  </conditionalFormatting>
  <conditionalFormatting sqref="B31:B32">
    <cfRule type="cellIs" dxfId="2158" priority="52" operator="between">
      <formula>1</formula>
      <formula>5000</formula>
    </cfRule>
  </conditionalFormatting>
  <conditionalFormatting sqref="B31:B32">
    <cfRule type="cellIs" dxfId="2157" priority="51" operator="between">
      <formula>1</formula>
      <formula>5000</formula>
    </cfRule>
  </conditionalFormatting>
  <conditionalFormatting sqref="B31:B32">
    <cfRule type="cellIs" dxfId="2156" priority="50" operator="between">
      <formula>1</formula>
      <formula>5000</formula>
    </cfRule>
  </conditionalFormatting>
  <conditionalFormatting sqref="B31:B32">
    <cfRule type="cellIs" dxfId="2155" priority="49" operator="between">
      <formula>1</formula>
      <formula>5000</formula>
    </cfRule>
  </conditionalFormatting>
  <conditionalFormatting sqref="B31:B32">
    <cfRule type="cellIs" dxfId="2154" priority="48" operator="between">
      <formula>1</formula>
      <formula>5000</formula>
    </cfRule>
  </conditionalFormatting>
  <conditionalFormatting sqref="B30">
    <cfRule type="cellIs" dxfId="2153" priority="47" operator="between">
      <formula>1</formula>
      <formula>5000</formula>
    </cfRule>
  </conditionalFormatting>
  <conditionalFormatting sqref="B30">
    <cfRule type="cellIs" dxfId="2152" priority="46" operator="between">
      <formula>1</formula>
      <formula>5000</formula>
    </cfRule>
  </conditionalFormatting>
  <conditionalFormatting sqref="B30">
    <cfRule type="cellIs" dxfId="2151" priority="45" operator="between">
      <formula>1</formula>
      <formula>5000</formula>
    </cfRule>
  </conditionalFormatting>
  <conditionalFormatting sqref="B30">
    <cfRule type="cellIs" dxfId="2150" priority="44" operator="between">
      <formula>1</formula>
      <formula>5000</formula>
    </cfRule>
  </conditionalFormatting>
  <conditionalFormatting sqref="B30">
    <cfRule type="cellIs" dxfId="2149" priority="43" operator="between">
      <formula>1</formula>
      <formula>5000</formula>
    </cfRule>
  </conditionalFormatting>
  <conditionalFormatting sqref="B30">
    <cfRule type="cellIs" dxfId="2148" priority="42" operator="between">
      <formula>1</formula>
      <formula>5000</formula>
    </cfRule>
  </conditionalFormatting>
  <conditionalFormatting sqref="B30">
    <cfRule type="cellIs" dxfId="2147" priority="41" operator="between">
      <formula>1</formula>
      <formula>5000</formula>
    </cfRule>
  </conditionalFormatting>
  <conditionalFormatting sqref="B30">
    <cfRule type="cellIs" dxfId="2146" priority="40" operator="between">
      <formula>1</formula>
      <formula>5000</formula>
    </cfRule>
  </conditionalFormatting>
  <conditionalFormatting sqref="B31">
    <cfRule type="cellIs" dxfId="2145" priority="39" operator="between">
      <formula>1</formula>
      <formula>5000</formula>
    </cfRule>
  </conditionalFormatting>
  <conditionalFormatting sqref="B31">
    <cfRule type="cellIs" dxfId="2144" priority="38" operator="between">
      <formula>1</formula>
      <formula>5000</formula>
    </cfRule>
  </conditionalFormatting>
  <conditionalFormatting sqref="B31">
    <cfRule type="cellIs" dxfId="2143" priority="37" operator="between">
      <formula>1</formula>
      <formula>5000</formula>
    </cfRule>
  </conditionalFormatting>
  <conditionalFormatting sqref="B31">
    <cfRule type="cellIs" dxfId="2142" priority="36" operator="between">
      <formula>1</formula>
      <formula>5000</formula>
    </cfRule>
  </conditionalFormatting>
  <conditionalFormatting sqref="B31">
    <cfRule type="cellIs" dxfId="2141" priority="35" operator="between">
      <formula>1</formula>
      <formula>5000</formula>
    </cfRule>
  </conditionalFormatting>
  <conditionalFormatting sqref="B31">
    <cfRule type="cellIs" dxfId="2140" priority="34" operator="between">
      <formula>1</formula>
      <formula>5000</formula>
    </cfRule>
  </conditionalFormatting>
  <conditionalFormatting sqref="B31">
    <cfRule type="cellIs" dxfId="2139" priority="33" operator="between">
      <formula>1</formula>
      <formula>5000</formula>
    </cfRule>
  </conditionalFormatting>
  <conditionalFormatting sqref="B31">
    <cfRule type="cellIs" dxfId="2138" priority="32" operator="between">
      <formula>1</formula>
      <formula>5000</formula>
    </cfRule>
  </conditionalFormatting>
  <conditionalFormatting sqref="B31">
    <cfRule type="cellIs" dxfId="2137" priority="31" operator="between">
      <formula>1</formula>
      <formula>5000</formula>
    </cfRule>
  </conditionalFormatting>
  <conditionalFormatting sqref="B31">
    <cfRule type="cellIs" dxfId="2136" priority="30" operator="between">
      <formula>1</formula>
      <formula>5000</formula>
    </cfRule>
  </conditionalFormatting>
  <conditionalFormatting sqref="B31">
    <cfRule type="cellIs" dxfId="2135" priority="29" operator="between">
      <formula>1</formula>
      <formula>5000</formula>
    </cfRule>
  </conditionalFormatting>
  <conditionalFormatting sqref="B32">
    <cfRule type="cellIs" dxfId="2134" priority="28" operator="between">
      <formula>1</formula>
      <formula>5000</formula>
    </cfRule>
  </conditionalFormatting>
  <conditionalFormatting sqref="B32">
    <cfRule type="cellIs" dxfId="2133" priority="27" operator="between">
      <formula>1</formula>
      <formula>5000</formula>
    </cfRule>
  </conditionalFormatting>
  <conditionalFormatting sqref="B32">
    <cfRule type="cellIs" dxfId="2132" priority="26" operator="between">
      <formula>1</formula>
      <formula>5000</formula>
    </cfRule>
  </conditionalFormatting>
  <conditionalFormatting sqref="B32">
    <cfRule type="cellIs" dxfId="2131" priority="25" operator="between">
      <formula>1</formula>
      <formula>5000</formula>
    </cfRule>
  </conditionalFormatting>
  <conditionalFormatting sqref="B32">
    <cfRule type="cellIs" dxfId="2130" priority="24" operator="between">
      <formula>1</formula>
      <formula>5000</formula>
    </cfRule>
  </conditionalFormatting>
  <conditionalFormatting sqref="B32">
    <cfRule type="cellIs" dxfId="2129" priority="23" operator="between">
      <formula>1</formula>
      <formula>5000</formula>
    </cfRule>
  </conditionalFormatting>
  <conditionalFormatting sqref="B32">
    <cfRule type="cellIs" dxfId="2128" priority="22" operator="between">
      <formula>1</formula>
      <formula>5000</formula>
    </cfRule>
  </conditionalFormatting>
  <conditionalFormatting sqref="B32">
    <cfRule type="cellIs" dxfId="2127" priority="21" operator="between">
      <formula>1</formula>
      <formula>5000</formula>
    </cfRule>
  </conditionalFormatting>
  <conditionalFormatting sqref="B32">
    <cfRule type="cellIs" dxfId="2126" priority="20" operator="between">
      <formula>1</formula>
      <formula>5000</formula>
    </cfRule>
  </conditionalFormatting>
  <conditionalFormatting sqref="B32">
    <cfRule type="cellIs" dxfId="2125" priority="19" operator="between">
      <formula>1</formula>
      <formula>5000</formula>
    </cfRule>
  </conditionalFormatting>
  <conditionalFormatting sqref="B32">
    <cfRule type="cellIs" dxfId="2124" priority="18" operator="between">
      <formula>1</formula>
      <formula>5000</formula>
    </cfRule>
  </conditionalFormatting>
  <conditionalFormatting sqref="B32">
    <cfRule type="cellIs" dxfId="2123" priority="17" operator="between">
      <formula>1</formula>
      <formula>5000</formula>
    </cfRule>
  </conditionalFormatting>
  <conditionalFormatting sqref="B32">
    <cfRule type="cellIs" dxfId="2122" priority="16" operator="between">
      <formula>1</formula>
      <formula>5000</formula>
    </cfRule>
  </conditionalFormatting>
  <conditionalFormatting sqref="B32">
    <cfRule type="cellIs" dxfId="2121" priority="15" operator="between">
      <formula>1</formula>
      <formula>5000</formula>
    </cfRule>
  </conditionalFormatting>
  <conditionalFormatting sqref="B33:B34">
    <cfRule type="cellIs" dxfId="2120" priority="14" operator="between">
      <formula>1</formula>
      <formula>5000</formula>
    </cfRule>
  </conditionalFormatting>
  <conditionalFormatting sqref="B33:B34">
    <cfRule type="cellIs" dxfId="2119" priority="13" operator="between">
      <formula>1</formula>
      <formula>5000</formula>
    </cfRule>
  </conditionalFormatting>
  <conditionalFormatting sqref="B33:B34">
    <cfRule type="cellIs" dxfId="2118" priority="12" operator="between">
      <formula>1</formula>
      <formula>5000</formula>
    </cfRule>
  </conditionalFormatting>
  <conditionalFormatting sqref="B33">
    <cfRule type="cellIs" dxfId="2117" priority="11" operator="between">
      <formula>1</formula>
      <formula>5000</formula>
    </cfRule>
  </conditionalFormatting>
  <conditionalFormatting sqref="B33">
    <cfRule type="cellIs" dxfId="2116" priority="10" operator="between">
      <formula>1</formula>
      <formula>5000</formula>
    </cfRule>
  </conditionalFormatting>
  <conditionalFormatting sqref="B33">
    <cfRule type="cellIs" dxfId="2115" priority="9" operator="between">
      <formula>1</formula>
      <formula>5000</formula>
    </cfRule>
  </conditionalFormatting>
  <conditionalFormatting sqref="B33">
    <cfRule type="cellIs" dxfId="2114" priority="8" operator="between">
      <formula>1</formula>
      <formula>5000</formula>
    </cfRule>
  </conditionalFormatting>
  <conditionalFormatting sqref="B33">
    <cfRule type="cellIs" dxfId="2113" priority="7" operator="between">
      <formula>1</formula>
      <formula>5000</formula>
    </cfRule>
  </conditionalFormatting>
  <conditionalFormatting sqref="B33">
    <cfRule type="cellIs" dxfId="2112" priority="6" operator="between">
      <formula>1</formula>
      <formula>5000</formula>
    </cfRule>
  </conditionalFormatting>
  <conditionalFormatting sqref="B33:B34">
    <cfRule type="cellIs" dxfId="2111" priority="5" operator="between">
      <formula>1</formula>
      <formula>5000</formula>
    </cfRule>
  </conditionalFormatting>
  <conditionalFormatting sqref="B33:B34">
    <cfRule type="cellIs" dxfId="2110" priority="4" operator="between">
      <formula>1</formula>
      <formula>5000</formula>
    </cfRule>
  </conditionalFormatting>
  <conditionalFormatting sqref="B33:B34">
    <cfRule type="cellIs" dxfId="2109" priority="3" operator="between">
      <formula>1</formula>
      <formula>5000</formula>
    </cfRule>
  </conditionalFormatting>
  <conditionalFormatting sqref="B33:B34">
    <cfRule type="cellIs" dxfId="2108" priority="2" operator="between">
      <formula>1</formula>
      <formula>5000</formula>
    </cfRule>
  </conditionalFormatting>
  <conditionalFormatting sqref="B33:B34">
    <cfRule type="cellIs" dxfId="2107" priority="1" operator="between">
      <formula>1</formula>
      <formula>5000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16</vt:i4>
      </vt:variant>
    </vt:vector>
  </HeadingPairs>
  <TitlesOfParts>
    <vt:vector size="16" baseType="lpstr">
      <vt:lpstr>LEGGIMI</vt:lpstr>
      <vt:lpstr>ESEMPIO</vt:lpstr>
      <vt:lpstr>Dicembre-2019</vt:lpstr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  <vt:lpstr>Gennaio-2021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</dc:creator>
  <cp:lastModifiedBy>Mema</cp:lastModifiedBy>
  <dcterms:created xsi:type="dcterms:W3CDTF">2006-09-25T09:17:32Z</dcterms:created>
  <dcterms:modified xsi:type="dcterms:W3CDTF">2019-12-20T11:40:47Z</dcterms:modified>
  <dc:language>Italiano</dc:language>
</cp:coreProperties>
</file>