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9600"/>
  </bookViews>
  <sheets>
    <sheet name="BAR ENTRATE" sheetId="1" r:id="rId1"/>
    <sheet name="BAR USCITE" sheetId="3" r:id="rId2"/>
    <sheet name="BOMBOLE" sheetId="2" r:id="rId3"/>
    <sheet name="TOTALI" sheetId="4" r:id="rId4"/>
  </sheets>
  <calcPr calcId="125725"/>
</workbook>
</file>

<file path=xl/calcChain.xml><?xml version="1.0" encoding="utf-8"?>
<calcChain xmlns="http://schemas.openxmlformats.org/spreadsheetml/2006/main">
  <c r="F12" i="4"/>
  <c r="F11"/>
  <c r="F9"/>
  <c r="F6"/>
  <c r="E12"/>
  <c r="E11"/>
  <c r="E10"/>
  <c r="E9"/>
  <c r="C12"/>
  <c r="C11"/>
  <c r="C9"/>
  <c r="BN40" i="3"/>
  <c r="D79" s="1"/>
  <c r="BB40"/>
  <c r="D73" s="1"/>
  <c r="AR40"/>
  <c r="D68" s="1"/>
  <c r="AI40"/>
  <c r="D63" s="1"/>
  <c r="Y40"/>
  <c r="D57" s="1"/>
  <c r="E8" i="4" s="1"/>
  <c r="P40" i="3"/>
  <c r="D52" s="1"/>
  <c r="E7" i="4" s="1"/>
  <c r="G40" i="3"/>
  <c r="D47" s="1"/>
  <c r="E6" i="4" s="1"/>
  <c r="BB35" i="3"/>
  <c r="AR35"/>
  <c r="Y35"/>
  <c r="P35"/>
  <c r="BN34"/>
  <c r="C83" s="1"/>
  <c r="AI34"/>
  <c r="C67" s="1"/>
  <c r="G34"/>
  <c r="P33"/>
  <c r="C56" s="1"/>
  <c r="AR32"/>
  <c r="C72" s="1"/>
  <c r="Y30"/>
  <c r="C61" s="1"/>
  <c r="BB29"/>
  <c r="C77" s="1"/>
  <c r="G28"/>
  <c r="C50" s="1"/>
  <c r="BN27"/>
  <c r="C82" s="1"/>
  <c r="AI27"/>
  <c r="C66" s="1"/>
  <c r="P26"/>
  <c r="C55" s="1"/>
  <c r="AR25"/>
  <c r="C71" s="1"/>
  <c r="Y23"/>
  <c r="C60" s="1"/>
  <c r="BB22"/>
  <c r="C76" s="1"/>
  <c r="G21"/>
  <c r="BN20"/>
  <c r="C81" s="1"/>
  <c r="AI20"/>
  <c r="C65" s="1"/>
  <c r="P19"/>
  <c r="C54" s="1"/>
  <c r="AR18"/>
  <c r="C70" s="1"/>
  <c r="Y16"/>
  <c r="C59" s="1"/>
  <c r="BB15"/>
  <c r="C75" s="1"/>
  <c r="G14"/>
  <c r="C48" s="1"/>
  <c r="BN13"/>
  <c r="C80" s="1"/>
  <c r="AI13"/>
  <c r="C64" s="1"/>
  <c r="P12"/>
  <c r="C53" s="1"/>
  <c r="AR11"/>
  <c r="C69" s="1"/>
  <c r="Z9"/>
  <c r="Y9"/>
  <c r="AA9" s="1"/>
  <c r="C58" s="1"/>
  <c r="BC8"/>
  <c r="BD8" s="1"/>
  <c r="C74" s="1"/>
  <c r="BB8"/>
  <c r="G7"/>
  <c r="BN6"/>
  <c r="BC35" s="1"/>
  <c r="AI6"/>
  <c r="Z35" s="1"/>
  <c r="P5"/>
  <c r="H34" s="1"/>
  <c r="C80" i="2"/>
  <c r="C72"/>
  <c r="C64"/>
  <c r="C60"/>
  <c r="BN40"/>
  <c r="D79" s="1"/>
  <c r="BB40"/>
  <c r="D73" s="1"/>
  <c r="AR40"/>
  <c r="D68" s="1"/>
  <c r="AI40"/>
  <c r="D63" s="1"/>
  <c r="Y40"/>
  <c r="D57" s="1"/>
  <c r="P40"/>
  <c r="D52" s="1"/>
  <c r="G40"/>
  <c r="D47" s="1"/>
  <c r="BB35"/>
  <c r="AR35"/>
  <c r="BC8" s="1"/>
  <c r="BD8" s="1"/>
  <c r="C74" s="1"/>
  <c r="Z35"/>
  <c r="Y35"/>
  <c r="AA35" s="1"/>
  <c r="C62" s="1"/>
  <c r="P35"/>
  <c r="Z9" s="1"/>
  <c r="BN34"/>
  <c r="C83" s="1"/>
  <c r="AI34"/>
  <c r="C67" s="1"/>
  <c r="H34"/>
  <c r="G34"/>
  <c r="P33"/>
  <c r="C56" s="1"/>
  <c r="AR32"/>
  <c r="Y30"/>
  <c r="C61" s="1"/>
  <c r="BB29"/>
  <c r="C77" s="1"/>
  <c r="G28"/>
  <c r="C50" s="1"/>
  <c r="BN27"/>
  <c r="C82" s="1"/>
  <c r="AI27"/>
  <c r="C66" s="1"/>
  <c r="P26"/>
  <c r="C55" s="1"/>
  <c r="AR25"/>
  <c r="C71" s="1"/>
  <c r="Y23"/>
  <c r="BB22"/>
  <c r="C76" s="1"/>
  <c r="G21"/>
  <c r="C49" s="1"/>
  <c r="BN20"/>
  <c r="C81" s="1"/>
  <c r="AI20"/>
  <c r="C65" s="1"/>
  <c r="P19"/>
  <c r="C54" s="1"/>
  <c r="AR18"/>
  <c r="C70" s="1"/>
  <c r="Y16"/>
  <c r="C59" s="1"/>
  <c r="BB15"/>
  <c r="C75" s="1"/>
  <c r="G14"/>
  <c r="C48" s="1"/>
  <c r="BN13"/>
  <c r="AI13"/>
  <c r="P12"/>
  <c r="C53" s="1"/>
  <c r="AR11"/>
  <c r="C69" s="1"/>
  <c r="Y9"/>
  <c r="BB8"/>
  <c r="G7"/>
  <c r="BN6"/>
  <c r="BC35" s="1"/>
  <c r="AI6"/>
  <c r="P5"/>
  <c r="BN40" i="1"/>
  <c r="D79" s="1"/>
  <c r="BN34"/>
  <c r="C83" s="1"/>
  <c r="BN27"/>
  <c r="C82" s="1"/>
  <c r="BN20"/>
  <c r="C81" s="1"/>
  <c r="BN13"/>
  <c r="C80" s="1"/>
  <c r="BN6"/>
  <c r="BC35" s="1"/>
  <c r="BB35"/>
  <c r="AR35"/>
  <c r="BC8" s="1"/>
  <c r="BB40"/>
  <c r="D73" s="1"/>
  <c r="BB29"/>
  <c r="C77" s="1"/>
  <c r="BB22"/>
  <c r="C76" s="1"/>
  <c r="BB15"/>
  <c r="C75" s="1"/>
  <c r="BB8"/>
  <c r="AR40"/>
  <c r="D68" s="1"/>
  <c r="C10" i="4" s="1"/>
  <c r="F10" s="1"/>
  <c r="AR32" i="1"/>
  <c r="C72" s="1"/>
  <c r="AR25"/>
  <c r="C71" s="1"/>
  <c r="AR18"/>
  <c r="C70" s="1"/>
  <c r="AR11"/>
  <c r="C69" s="1"/>
  <c r="AI34"/>
  <c r="C67" s="1"/>
  <c r="AI27"/>
  <c r="C66" s="1"/>
  <c r="AI20"/>
  <c r="C65" s="1"/>
  <c r="AI13"/>
  <c r="C64" s="1"/>
  <c r="AI6"/>
  <c r="Z35" s="1"/>
  <c r="AI40"/>
  <c r="D63" s="1"/>
  <c r="H34"/>
  <c r="P35"/>
  <c r="Z9" s="1"/>
  <c r="Y40"/>
  <c r="D57" s="1"/>
  <c r="C8" i="4" s="1"/>
  <c r="G40" i="1"/>
  <c r="D47" s="1"/>
  <c r="C6" i="4" s="1"/>
  <c r="P5" i="1"/>
  <c r="P40"/>
  <c r="D52" s="1"/>
  <c r="C7" i="4" s="1"/>
  <c r="Y35" i="1"/>
  <c r="Y30"/>
  <c r="C61" s="1"/>
  <c r="Y23"/>
  <c r="C60" s="1"/>
  <c r="Y16"/>
  <c r="C59" s="1"/>
  <c r="Y9"/>
  <c r="G34"/>
  <c r="I34" s="1"/>
  <c r="C51" s="1"/>
  <c r="P33"/>
  <c r="C56" s="1"/>
  <c r="P26"/>
  <c r="C55" s="1"/>
  <c r="P19"/>
  <c r="C54" s="1"/>
  <c r="P12"/>
  <c r="C53" s="1"/>
  <c r="G28"/>
  <c r="C50" s="1"/>
  <c r="G21"/>
  <c r="C49" s="1"/>
  <c r="G14"/>
  <c r="C48" s="1"/>
  <c r="G7"/>
  <c r="F8" i="4" l="1"/>
  <c r="AA9" i="2"/>
  <c r="C58" s="1"/>
  <c r="F7" i="4"/>
  <c r="E14"/>
  <c r="C14"/>
  <c r="D85" i="2"/>
  <c r="I34" i="3"/>
  <c r="C51" s="1"/>
  <c r="I34" i="2"/>
  <c r="C51" s="1"/>
  <c r="BD35" i="3"/>
  <c r="C78" s="1"/>
  <c r="D85"/>
  <c r="AA35"/>
  <c r="C62" s="1"/>
  <c r="BD35" i="2"/>
  <c r="C78" s="1"/>
  <c r="BD35" i="1"/>
  <c r="C78" s="1"/>
  <c r="BD8"/>
  <c r="C74" s="1"/>
  <c r="AA35"/>
  <c r="C62" s="1"/>
  <c r="AA9"/>
  <c r="C58" s="1"/>
  <c r="D85"/>
  <c r="D17" i="4" l="1"/>
</calcChain>
</file>

<file path=xl/sharedStrings.xml><?xml version="1.0" encoding="utf-8"?>
<sst xmlns="http://schemas.openxmlformats.org/spreadsheetml/2006/main" count="345" uniqueCount="49">
  <si>
    <t>GIUGNO</t>
  </si>
  <si>
    <t xml:space="preserve">DATA </t>
  </si>
  <si>
    <t>DESCRIZIONE</t>
  </si>
  <si>
    <t>IMPORTO</t>
  </si>
  <si>
    <t>NOTE</t>
  </si>
  <si>
    <t>SETTIMANA</t>
  </si>
  <si>
    <t>TOT. MESE</t>
  </si>
  <si>
    <t>LUGLIO</t>
  </si>
  <si>
    <t>SETT. ACC.</t>
  </si>
  <si>
    <t>AGOSTO</t>
  </si>
  <si>
    <t>SETTEMBRE</t>
  </si>
  <si>
    <t>OTTOBRE</t>
  </si>
  <si>
    <t>RIP.</t>
  </si>
  <si>
    <t>NOVEMBRE</t>
  </si>
  <si>
    <t>DICEMBRE</t>
  </si>
  <si>
    <t>RIP</t>
  </si>
  <si>
    <t xml:space="preserve">RIEPILOGO </t>
  </si>
  <si>
    <t>TOTALE ANNO</t>
  </si>
  <si>
    <t>BOMBOLE</t>
  </si>
  <si>
    <t>INCASSO BAR</t>
  </si>
  <si>
    <t>BAR  ENTRATE</t>
  </si>
  <si>
    <t>BAR  USCITE</t>
  </si>
  <si>
    <t>USCITE</t>
  </si>
  <si>
    <t>ENTRATE</t>
  </si>
  <si>
    <t>UTILE LORDO</t>
  </si>
  <si>
    <t>GELATI+SILVIO</t>
  </si>
  <si>
    <t>CAFFE</t>
  </si>
  <si>
    <t>tot.entrate</t>
  </si>
  <si>
    <t>tot.uscite</t>
  </si>
  <si>
    <t>EMILIO</t>
  </si>
  <si>
    <t>CORNETTI</t>
  </si>
  <si>
    <t>PAGATO SILVIO</t>
  </si>
  <si>
    <t>pagato</t>
  </si>
  <si>
    <t>incasso bar</t>
  </si>
  <si>
    <t>latte+bicchieri</t>
  </si>
  <si>
    <t>Lordo mese</t>
  </si>
  <si>
    <t>cornetti 2 giorni</t>
  </si>
  <si>
    <t>latte+cornetti</t>
  </si>
  <si>
    <t xml:space="preserve">cornetti </t>
  </si>
  <si>
    <t>patatine fat.2027</t>
  </si>
  <si>
    <t>silvio</t>
  </si>
  <si>
    <t>cornetti</t>
  </si>
  <si>
    <t>cornetti+sidis</t>
  </si>
  <si>
    <t>silvio+cornetti 2g</t>
  </si>
  <si>
    <t>pizze 2g.</t>
  </si>
  <si>
    <t>cornetti 3g</t>
  </si>
  <si>
    <t>CORNETTI+PIZZE</t>
  </si>
  <si>
    <t>cornetti+pizza</t>
  </si>
  <si>
    <t>silvio+pizza+cone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</si>
</sst>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[$-410]d\-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3" xfId="0" applyBorder="1"/>
    <xf numFmtId="164" fontId="0" fillId="0" borderId="2" xfId="0" applyNumberFormat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" fillId="0" borderId="4" xfId="0" applyFont="1" applyBorder="1"/>
    <xf numFmtId="164" fontId="3" fillId="0" borderId="5" xfId="0" applyNumberFormat="1" applyFont="1" applyBorder="1"/>
    <xf numFmtId="164" fontId="0" fillId="0" borderId="3" xfId="0" applyNumberFormat="1" applyBorder="1"/>
    <xf numFmtId="0" fontId="0" fillId="3" borderId="4" xfId="0" applyFill="1" applyBorder="1" applyAlignment="1">
      <alignment horizontal="center"/>
    </xf>
    <xf numFmtId="0" fontId="0" fillId="3" borderId="7" xfId="0" applyFill="1" applyBorder="1"/>
    <xf numFmtId="0" fontId="2" fillId="3" borderId="7" xfId="0" applyFont="1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2" fillId="2" borderId="7" xfId="0" applyFont="1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164" fontId="3" fillId="0" borderId="7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6" xfId="0" applyBorder="1"/>
    <xf numFmtId="164" fontId="0" fillId="0" borderId="8" xfId="0" applyNumberFormat="1" applyBorder="1"/>
    <xf numFmtId="0" fontId="1" fillId="0" borderId="0" xfId="0" applyFont="1"/>
    <xf numFmtId="0" fontId="1" fillId="0" borderId="4" xfId="0" applyFont="1" applyBorder="1"/>
    <xf numFmtId="164" fontId="1" fillId="0" borderId="5" xfId="0" applyNumberFormat="1" applyFont="1" applyBorder="1"/>
    <xf numFmtId="0" fontId="0" fillId="4" borderId="4" xfId="0" applyFill="1" applyBorder="1" applyAlignment="1">
      <alignment horizontal="center"/>
    </xf>
    <xf numFmtId="0" fontId="0" fillId="4" borderId="7" xfId="0" applyFill="1" applyBorder="1"/>
    <xf numFmtId="0" fontId="2" fillId="4" borderId="7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4" fillId="5" borderId="0" xfId="0" applyFont="1" applyFill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6" fillId="0" borderId="0" xfId="0" applyFont="1"/>
    <xf numFmtId="0" fontId="0" fillId="6" borderId="0" xfId="0" applyFill="1"/>
    <xf numFmtId="0" fontId="7" fillId="6" borderId="0" xfId="0" applyFont="1" applyFill="1"/>
    <xf numFmtId="0" fontId="0" fillId="7" borderId="1" xfId="0" applyFill="1" applyBorder="1"/>
    <xf numFmtId="164" fontId="0" fillId="7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5" fillId="0" borderId="4" xfId="0" applyFont="1" applyBorder="1"/>
    <xf numFmtId="0" fontId="0" fillId="7" borderId="0" xfId="0" applyFill="1" applyBorder="1"/>
    <xf numFmtId="0" fontId="0" fillId="8" borderId="0" xfId="0" applyFill="1" applyBorder="1"/>
    <xf numFmtId="0" fontId="1" fillId="9" borderId="0" xfId="0" applyFont="1" applyFill="1"/>
    <xf numFmtId="164" fontId="1" fillId="10" borderId="1" xfId="0" applyNumberFormat="1" applyFont="1" applyFill="1" applyBorder="1"/>
    <xf numFmtId="164" fontId="5" fillId="0" borderId="2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5"/>
  <sheetViews>
    <sheetView tabSelected="1" topLeftCell="AH26" workbookViewId="0">
      <selection activeCell="AP10" sqref="AP10"/>
    </sheetView>
  </sheetViews>
  <sheetFormatPr defaultRowHeight="15"/>
  <cols>
    <col min="1" max="1" width="5.5703125" customWidth="1"/>
    <col min="2" max="2" width="11.42578125" style="2" customWidth="1"/>
    <col min="3" max="3" width="13.7109375" customWidth="1"/>
    <col min="4" max="4" width="20.7109375" customWidth="1"/>
    <col min="5" max="5" width="12.85546875" customWidth="1"/>
    <col min="6" max="6" width="12.140625" customWidth="1"/>
    <col min="7" max="7" width="15.7109375" style="9" customWidth="1"/>
    <col min="8" max="9" width="11.7109375" style="27" customWidth="1"/>
    <col min="13" max="13" width="17.85546875" customWidth="1"/>
    <col min="14" max="14" width="12.42578125" customWidth="1"/>
    <col min="15" max="15" width="10.85546875" customWidth="1"/>
    <col min="16" max="16" width="11.140625" customWidth="1"/>
    <col min="21" max="21" width="10.28515625" customWidth="1"/>
    <col min="22" max="22" width="18.5703125" customWidth="1"/>
    <col min="23" max="24" width="12.5703125" customWidth="1"/>
    <col min="25" max="25" width="12.7109375" customWidth="1"/>
    <col min="27" max="27" width="13.5703125" customWidth="1"/>
    <col min="30" max="30" width="10.140625" customWidth="1"/>
    <col min="31" max="31" width="10.42578125" customWidth="1"/>
    <col min="32" max="32" width="21.7109375" customWidth="1"/>
    <col min="34" max="34" width="11.140625" customWidth="1"/>
    <col min="40" max="40" width="10.7109375" customWidth="1"/>
    <col min="41" max="41" width="19.7109375" customWidth="1"/>
    <col min="43" max="43" width="11.140625" customWidth="1"/>
    <col min="50" max="50" width="12.42578125" customWidth="1"/>
    <col min="51" max="51" width="24.42578125" customWidth="1"/>
    <col min="52" max="52" width="14.140625" customWidth="1"/>
    <col min="53" max="53" width="13.42578125" customWidth="1"/>
    <col min="54" max="54" width="12" customWidth="1"/>
    <col min="61" max="61" width="7.85546875" customWidth="1"/>
    <col min="62" max="62" width="10" customWidth="1"/>
    <col min="63" max="63" width="22" customWidth="1"/>
    <col min="64" max="64" width="10.7109375" customWidth="1"/>
    <col min="65" max="65" width="13" customWidth="1"/>
  </cols>
  <sheetData>
    <row r="1" spans="1:68" ht="15.75" thickBot="1"/>
    <row r="2" spans="1:68" ht="47.25" thickBot="1">
      <c r="B2" s="39"/>
      <c r="C2" s="40"/>
      <c r="D2" s="41" t="s">
        <v>0</v>
      </c>
      <c r="E2" s="40"/>
      <c r="F2" s="42"/>
      <c r="G2" s="43"/>
      <c r="K2" s="20"/>
      <c r="L2" s="21"/>
      <c r="M2" s="22" t="s">
        <v>7</v>
      </c>
      <c r="N2" s="21"/>
      <c r="O2" s="23"/>
      <c r="P2" s="9"/>
      <c r="T2" s="20"/>
      <c r="U2" s="21"/>
      <c r="V2" s="22" t="s">
        <v>9</v>
      </c>
      <c r="W2" s="21"/>
      <c r="X2" s="23"/>
      <c r="Y2" s="9"/>
      <c r="AD2" s="20"/>
      <c r="AE2" s="21"/>
      <c r="AF2" s="22" t="s">
        <v>10</v>
      </c>
      <c r="AG2" s="21"/>
      <c r="AH2" s="23"/>
      <c r="AI2" s="9"/>
      <c r="AM2" s="20"/>
      <c r="AN2" s="21"/>
      <c r="AO2" s="22" t="s">
        <v>11</v>
      </c>
      <c r="AP2" s="21"/>
      <c r="AQ2" s="23"/>
      <c r="AR2" s="9"/>
      <c r="AW2" s="20"/>
      <c r="AX2" s="21"/>
      <c r="AY2" s="22" t="s">
        <v>13</v>
      </c>
      <c r="AZ2" s="21"/>
      <c r="BA2" s="23"/>
      <c r="BB2" s="9"/>
      <c r="BI2" s="20"/>
      <c r="BJ2" s="21"/>
      <c r="BK2" s="22" t="s">
        <v>14</v>
      </c>
      <c r="BL2" s="21"/>
      <c r="BM2" s="23"/>
      <c r="BN2" s="9"/>
    </row>
    <row r="3" spans="1:68">
      <c r="B3" s="44" t="s">
        <v>5</v>
      </c>
      <c r="C3" s="45" t="s">
        <v>1</v>
      </c>
      <c r="D3" s="45" t="s">
        <v>2</v>
      </c>
      <c r="E3" s="45" t="s">
        <v>3</v>
      </c>
      <c r="F3" s="45" t="s">
        <v>4</v>
      </c>
      <c r="I3" s="27" t="s">
        <v>8</v>
      </c>
      <c r="K3" s="24" t="s">
        <v>5</v>
      </c>
      <c r="L3" s="25" t="s">
        <v>1</v>
      </c>
      <c r="M3" s="25" t="s">
        <v>2</v>
      </c>
      <c r="N3" s="25" t="s">
        <v>3</v>
      </c>
      <c r="O3" s="25" t="s">
        <v>4</v>
      </c>
      <c r="P3" s="9"/>
      <c r="T3" s="24" t="s">
        <v>5</v>
      </c>
      <c r="U3" s="25" t="s">
        <v>1</v>
      </c>
      <c r="V3" s="25" t="s">
        <v>2</v>
      </c>
      <c r="W3" s="25" t="s">
        <v>3</v>
      </c>
      <c r="X3" s="25" t="s">
        <v>4</v>
      </c>
      <c r="Y3" s="9"/>
      <c r="AD3" s="24" t="s">
        <v>5</v>
      </c>
      <c r="AE3" s="25" t="s">
        <v>1</v>
      </c>
      <c r="AF3" s="25" t="s">
        <v>2</v>
      </c>
      <c r="AG3" s="25" t="s">
        <v>3</v>
      </c>
      <c r="AH3" s="25" t="s">
        <v>4</v>
      </c>
      <c r="AI3" s="9"/>
      <c r="AM3" s="24" t="s">
        <v>5</v>
      </c>
      <c r="AN3" s="25" t="s">
        <v>1</v>
      </c>
      <c r="AO3" s="25" t="s">
        <v>2</v>
      </c>
      <c r="AP3" s="25" t="s">
        <v>3</v>
      </c>
      <c r="AQ3" s="25" t="s">
        <v>4</v>
      </c>
      <c r="AR3" s="9"/>
      <c r="AW3" s="24" t="s">
        <v>5</v>
      </c>
      <c r="AX3" s="25" t="s">
        <v>1</v>
      </c>
      <c r="AY3" s="25" t="s">
        <v>2</v>
      </c>
      <c r="AZ3" s="25" t="s">
        <v>3</v>
      </c>
      <c r="BA3" s="25" t="s">
        <v>4</v>
      </c>
      <c r="BB3" s="9"/>
      <c r="BI3" s="24" t="s">
        <v>5</v>
      </c>
      <c r="BJ3" s="25" t="s">
        <v>1</v>
      </c>
      <c r="BK3" s="25" t="s">
        <v>2</v>
      </c>
      <c r="BL3" s="25" t="s">
        <v>3</v>
      </c>
      <c r="BM3" s="25" t="s">
        <v>4</v>
      </c>
      <c r="BN3" s="9"/>
    </row>
    <row r="4" spans="1:68" ht="18.75">
      <c r="D4" s="52" t="s">
        <v>20</v>
      </c>
      <c r="K4" s="2"/>
      <c r="M4" s="47" t="s">
        <v>20</v>
      </c>
      <c r="P4" s="9"/>
      <c r="T4" s="2"/>
      <c r="V4" s="47" t="s">
        <v>20</v>
      </c>
      <c r="Y4" s="9"/>
      <c r="AD4" s="2"/>
      <c r="AF4" s="47" t="s">
        <v>20</v>
      </c>
      <c r="AI4" s="9"/>
      <c r="AM4" s="2"/>
      <c r="AO4" s="47" t="s">
        <v>20</v>
      </c>
      <c r="AR4" s="9"/>
      <c r="AW4" s="2"/>
      <c r="AY4" s="47" t="s">
        <v>20</v>
      </c>
      <c r="BB4" s="9"/>
      <c r="BI4" s="2"/>
      <c r="BK4" s="47" t="s">
        <v>20</v>
      </c>
      <c r="BN4" s="9"/>
    </row>
    <row r="5" spans="1:68">
      <c r="A5">
        <v>1</v>
      </c>
      <c r="B5" s="3"/>
      <c r="C5" s="5"/>
      <c r="D5" s="1"/>
      <c r="E5" s="4">
        <v>0</v>
      </c>
      <c r="F5" s="1"/>
      <c r="J5">
        <v>1</v>
      </c>
      <c r="K5" s="3">
        <v>26</v>
      </c>
      <c r="L5" s="5"/>
      <c r="M5" s="1"/>
      <c r="N5" s="4">
        <v>0</v>
      </c>
      <c r="O5" s="1"/>
      <c r="P5" s="10">
        <f>N5</f>
        <v>0</v>
      </c>
      <c r="Q5" s="32" t="s">
        <v>12</v>
      </c>
      <c r="S5">
        <v>1</v>
      </c>
      <c r="T5" s="3">
        <v>31</v>
      </c>
      <c r="U5" s="5">
        <v>41122</v>
      </c>
      <c r="V5" s="1" t="s">
        <v>33</v>
      </c>
      <c r="W5" s="4">
        <v>185</v>
      </c>
      <c r="X5" s="1"/>
      <c r="Y5" s="10"/>
      <c r="AC5">
        <v>1</v>
      </c>
      <c r="AD5" s="3">
        <v>35</v>
      </c>
      <c r="AE5" s="5"/>
      <c r="AF5" s="1"/>
      <c r="AG5" s="4">
        <v>0</v>
      </c>
      <c r="AH5" s="1"/>
      <c r="AI5" s="10"/>
      <c r="AL5">
        <v>1</v>
      </c>
      <c r="AM5" s="3">
        <v>40</v>
      </c>
      <c r="AN5" s="5"/>
      <c r="AO5" s="1"/>
      <c r="AP5" s="4">
        <v>80</v>
      </c>
      <c r="AQ5" s="1"/>
      <c r="AR5" s="10"/>
      <c r="AV5">
        <v>1</v>
      </c>
      <c r="AW5" s="3">
        <v>44</v>
      </c>
      <c r="AX5" s="5"/>
      <c r="AY5" s="1"/>
      <c r="AZ5" s="4">
        <v>0</v>
      </c>
      <c r="BA5" s="1"/>
      <c r="BB5" s="10"/>
      <c r="BH5">
        <v>1</v>
      </c>
      <c r="BI5" s="3">
        <v>48</v>
      </c>
      <c r="BJ5" s="5"/>
      <c r="BK5" s="1"/>
      <c r="BL5" s="4">
        <v>0</v>
      </c>
      <c r="BM5" s="1"/>
      <c r="BN5" s="10"/>
    </row>
    <row r="6" spans="1:68">
      <c r="A6">
        <v>2</v>
      </c>
      <c r="B6" s="3"/>
      <c r="C6" s="5"/>
      <c r="D6" s="1"/>
      <c r="E6" s="4">
        <v>0</v>
      </c>
      <c r="F6" s="1"/>
      <c r="J6">
        <v>2</v>
      </c>
      <c r="K6" s="3">
        <v>27</v>
      </c>
      <c r="L6" s="5">
        <v>41092</v>
      </c>
      <c r="M6" s="1" t="s">
        <v>33</v>
      </c>
      <c r="N6" s="4">
        <v>185</v>
      </c>
      <c r="O6" s="1"/>
      <c r="P6" s="10"/>
      <c r="S6">
        <v>2</v>
      </c>
      <c r="T6" s="3"/>
      <c r="U6" s="5">
        <v>41123</v>
      </c>
      <c r="V6" s="1" t="s">
        <v>33</v>
      </c>
      <c r="W6" s="4">
        <v>165</v>
      </c>
      <c r="X6" s="1"/>
      <c r="AC6">
        <v>2</v>
      </c>
      <c r="AD6" s="3"/>
      <c r="AE6" s="5"/>
      <c r="AF6" s="1"/>
      <c r="AG6" s="4">
        <v>0</v>
      </c>
      <c r="AH6" s="1"/>
      <c r="AI6" s="10">
        <f>SUM(AG5:AG6)</f>
        <v>0</v>
      </c>
      <c r="AJ6" s="32" t="s">
        <v>12</v>
      </c>
      <c r="AL6">
        <v>2</v>
      </c>
      <c r="AM6" s="3"/>
      <c r="AN6" s="5"/>
      <c r="AO6" s="1"/>
      <c r="AP6" s="4">
        <v>80</v>
      </c>
      <c r="AQ6" s="1"/>
      <c r="AR6" s="10"/>
      <c r="AV6">
        <v>2</v>
      </c>
      <c r="AW6" s="3"/>
      <c r="AX6" s="5"/>
      <c r="AY6" s="1"/>
      <c r="AZ6" s="4">
        <v>0</v>
      </c>
      <c r="BA6" s="1"/>
      <c r="BB6" s="10"/>
      <c r="BH6">
        <v>2</v>
      </c>
      <c r="BI6" s="3"/>
      <c r="BJ6" s="5"/>
      <c r="BK6" s="1"/>
      <c r="BL6" s="4">
        <v>0</v>
      </c>
      <c r="BM6" s="1"/>
      <c r="BN6" s="10">
        <f>SUM(BL5:BL6)</f>
        <v>0</v>
      </c>
      <c r="BO6" t="s">
        <v>15</v>
      </c>
    </row>
    <row r="7" spans="1:68">
      <c r="A7">
        <v>3</v>
      </c>
      <c r="B7" s="3"/>
      <c r="C7" s="5"/>
      <c r="D7" s="1"/>
      <c r="E7" s="4">
        <v>0</v>
      </c>
      <c r="F7" s="1"/>
      <c r="G7" s="13">
        <f>SUM(E5:E7)</f>
        <v>0</v>
      </c>
      <c r="H7" s="27">
        <v>22</v>
      </c>
      <c r="J7">
        <v>3</v>
      </c>
      <c r="K7" s="3"/>
      <c r="L7" s="5">
        <v>41093</v>
      </c>
      <c r="M7" s="1" t="s">
        <v>33</v>
      </c>
      <c r="N7" s="4">
        <v>145</v>
      </c>
      <c r="O7" s="1"/>
      <c r="S7">
        <v>3</v>
      </c>
      <c r="T7" s="3"/>
      <c r="U7" s="5">
        <v>41124</v>
      </c>
      <c r="V7" s="1" t="s">
        <v>33</v>
      </c>
      <c r="W7" s="4">
        <v>195</v>
      </c>
      <c r="X7" s="1"/>
      <c r="AC7">
        <v>3</v>
      </c>
      <c r="AD7" s="3">
        <v>36</v>
      </c>
      <c r="AE7" s="5"/>
      <c r="AF7" s="1"/>
      <c r="AG7" s="4">
        <v>0</v>
      </c>
      <c r="AH7" s="1"/>
      <c r="AL7">
        <v>3</v>
      </c>
      <c r="AM7" s="3"/>
      <c r="AN7" s="5"/>
      <c r="AO7" s="1"/>
      <c r="AP7" s="4">
        <v>120</v>
      </c>
      <c r="AQ7" s="1"/>
      <c r="AV7">
        <v>3</v>
      </c>
      <c r="AW7" s="3"/>
      <c r="AX7" s="5"/>
      <c r="AY7" s="1"/>
      <c r="AZ7" s="4">
        <v>0</v>
      </c>
      <c r="BA7" s="33"/>
      <c r="BD7">
        <v>44</v>
      </c>
      <c r="BH7">
        <v>3</v>
      </c>
      <c r="BI7" s="3">
        <v>49</v>
      </c>
      <c r="BJ7" s="5"/>
      <c r="BK7" s="1"/>
      <c r="BL7" s="4">
        <v>0</v>
      </c>
      <c r="BM7" s="33"/>
    </row>
    <row r="8" spans="1:68" ht="15.75" thickBot="1">
      <c r="A8">
        <v>4</v>
      </c>
      <c r="B8" s="3">
        <v>23</v>
      </c>
      <c r="C8" s="5"/>
      <c r="D8" s="1"/>
      <c r="E8" s="4">
        <v>0</v>
      </c>
      <c r="F8" s="1"/>
      <c r="G8" s="10"/>
      <c r="J8">
        <v>4</v>
      </c>
      <c r="K8" s="3"/>
      <c r="L8" s="5">
        <v>41094</v>
      </c>
      <c r="M8" s="1" t="s">
        <v>33</v>
      </c>
      <c r="N8" s="4">
        <v>140</v>
      </c>
      <c r="O8" s="1"/>
      <c r="P8" s="10"/>
      <c r="S8">
        <v>4</v>
      </c>
      <c r="T8" s="3"/>
      <c r="U8" s="5">
        <v>41125</v>
      </c>
      <c r="V8" s="1" t="s">
        <v>33</v>
      </c>
      <c r="W8" s="4">
        <v>145</v>
      </c>
      <c r="X8" s="1"/>
      <c r="Y8" s="10"/>
      <c r="AA8" s="2">
        <v>31</v>
      </c>
      <c r="AC8">
        <v>4</v>
      </c>
      <c r="AD8" s="3"/>
      <c r="AE8" s="5"/>
      <c r="AF8" s="1"/>
      <c r="AG8" s="4">
        <v>0</v>
      </c>
      <c r="AH8" s="1"/>
      <c r="AI8" s="10"/>
      <c r="AK8" s="2"/>
      <c r="AL8">
        <v>4</v>
      </c>
      <c r="AM8" s="3"/>
      <c r="AN8" s="5"/>
      <c r="AO8" s="1"/>
      <c r="AP8" s="4">
        <v>175</v>
      </c>
      <c r="AQ8" s="1"/>
      <c r="AR8" s="10"/>
      <c r="AV8">
        <v>4</v>
      </c>
      <c r="AW8" s="3"/>
      <c r="AX8" s="5"/>
      <c r="AY8" s="1"/>
      <c r="AZ8" s="13">
        <v>0</v>
      </c>
      <c r="BA8" s="1"/>
      <c r="BB8" s="10">
        <f>SUM(AZ5:AZ8)</f>
        <v>0</v>
      </c>
      <c r="BC8" s="8">
        <f>AR35</f>
        <v>0</v>
      </c>
      <c r="BD8" s="8">
        <f>SUM(BB8:BC8)</f>
        <v>0</v>
      </c>
      <c r="BH8">
        <v>4</v>
      </c>
      <c r="BI8" s="3"/>
      <c r="BJ8" s="5"/>
      <c r="BK8" s="1"/>
      <c r="BL8" s="13">
        <v>0</v>
      </c>
      <c r="BM8" s="1"/>
      <c r="BN8" s="10"/>
      <c r="BO8" s="8"/>
      <c r="BP8" s="8"/>
    </row>
    <row r="9" spans="1:68" ht="15.75" thickBot="1">
      <c r="A9">
        <v>5</v>
      </c>
      <c r="B9" s="3"/>
      <c r="C9" s="5"/>
      <c r="D9" s="1"/>
      <c r="E9" s="4">
        <v>0</v>
      </c>
      <c r="F9" s="1"/>
      <c r="J9">
        <v>5</v>
      </c>
      <c r="K9" s="3"/>
      <c r="L9" s="5">
        <v>41095</v>
      </c>
      <c r="M9" s="1" t="s">
        <v>33</v>
      </c>
      <c r="N9" s="4">
        <v>145</v>
      </c>
      <c r="O9" s="1"/>
      <c r="P9" s="9"/>
      <c r="S9">
        <v>5</v>
      </c>
      <c r="T9" s="3"/>
      <c r="U9" s="5"/>
      <c r="V9" s="1"/>
      <c r="W9" s="4">
        <v>0</v>
      </c>
      <c r="X9" s="1"/>
      <c r="Y9" s="10">
        <f>SUM(W5:W9)</f>
        <v>690</v>
      </c>
      <c r="Z9" s="8">
        <f>P35</f>
        <v>365</v>
      </c>
      <c r="AA9" s="7">
        <f>SUM(Y9:Z9)</f>
        <v>1055</v>
      </c>
      <c r="AC9">
        <v>5</v>
      </c>
      <c r="AD9" s="3"/>
      <c r="AE9" s="5"/>
      <c r="AF9" s="1"/>
      <c r="AG9" s="4">
        <v>0</v>
      </c>
      <c r="AH9" s="1"/>
      <c r="AJ9" s="8"/>
      <c r="AK9" s="10"/>
      <c r="AL9">
        <v>5</v>
      </c>
      <c r="AM9" s="3"/>
      <c r="AN9" s="5"/>
      <c r="AO9" s="1"/>
      <c r="AP9" s="4">
        <v>115</v>
      </c>
      <c r="AQ9" s="1"/>
      <c r="AV9">
        <v>5</v>
      </c>
      <c r="AW9" s="3">
        <v>45</v>
      </c>
      <c r="AX9" s="5"/>
      <c r="AY9" s="1"/>
      <c r="AZ9" s="4">
        <v>0</v>
      </c>
      <c r="BA9" s="34"/>
      <c r="BH9">
        <v>5</v>
      </c>
      <c r="BI9" s="3"/>
      <c r="BJ9" s="5"/>
      <c r="BK9" s="1"/>
      <c r="BL9" s="4">
        <v>0</v>
      </c>
      <c r="BM9" s="34"/>
    </row>
    <row r="10" spans="1:68">
      <c r="A10">
        <v>6</v>
      </c>
      <c r="B10" s="3"/>
      <c r="C10" s="5"/>
      <c r="D10" s="1"/>
      <c r="E10" s="4">
        <v>0</v>
      </c>
      <c r="F10" s="1"/>
      <c r="J10">
        <v>6</v>
      </c>
      <c r="K10" s="3"/>
      <c r="L10" s="5">
        <v>41096</v>
      </c>
      <c r="M10" s="1" t="s">
        <v>33</v>
      </c>
      <c r="N10" s="4">
        <v>210</v>
      </c>
      <c r="O10" s="1"/>
      <c r="P10" s="9"/>
      <c r="S10">
        <v>6</v>
      </c>
      <c r="T10" s="3">
        <v>32</v>
      </c>
      <c r="U10" s="5">
        <v>41127</v>
      </c>
      <c r="V10" s="1" t="s">
        <v>33</v>
      </c>
      <c r="W10" s="4">
        <v>175</v>
      </c>
      <c r="X10" s="1"/>
      <c r="Y10" s="9"/>
      <c r="AC10">
        <v>6</v>
      </c>
      <c r="AD10" s="3"/>
      <c r="AE10" s="5"/>
      <c r="AF10" s="1"/>
      <c r="AG10" s="4">
        <v>0</v>
      </c>
      <c r="AH10" s="1"/>
      <c r="AI10" s="9"/>
      <c r="AL10">
        <v>6</v>
      </c>
      <c r="AM10" s="3"/>
      <c r="AN10" s="5"/>
      <c r="AO10" s="1"/>
      <c r="AP10" s="4">
        <v>0</v>
      </c>
      <c r="AQ10" s="1"/>
      <c r="AR10" s="9"/>
      <c r="AV10">
        <v>6</v>
      </c>
      <c r="AW10" s="3"/>
      <c r="AX10" s="5"/>
      <c r="AY10" s="1"/>
      <c r="AZ10" s="4">
        <v>0</v>
      </c>
      <c r="BA10" s="1"/>
      <c r="BB10" s="9"/>
      <c r="BH10">
        <v>6</v>
      </c>
      <c r="BI10" s="3"/>
      <c r="BJ10" s="5"/>
      <c r="BK10" s="1"/>
      <c r="BL10" s="4">
        <v>0</v>
      </c>
      <c r="BM10" s="1"/>
      <c r="BN10" s="9"/>
    </row>
    <row r="11" spans="1:68">
      <c r="A11">
        <v>7</v>
      </c>
      <c r="B11" s="3"/>
      <c r="C11" s="5"/>
      <c r="D11" s="1"/>
      <c r="E11" s="4">
        <v>0</v>
      </c>
      <c r="F11" s="1"/>
      <c r="J11">
        <v>7</v>
      </c>
      <c r="K11" s="3"/>
      <c r="L11" s="5">
        <v>41097</v>
      </c>
      <c r="M11" s="1" t="s">
        <v>33</v>
      </c>
      <c r="N11" s="4">
        <v>85</v>
      </c>
      <c r="O11" s="1"/>
      <c r="P11" s="9"/>
      <c r="S11">
        <v>7</v>
      </c>
      <c r="T11" s="3"/>
      <c r="U11" s="5">
        <v>41128</v>
      </c>
      <c r="V11" s="1" t="s">
        <v>33</v>
      </c>
      <c r="W11" s="4">
        <v>235</v>
      </c>
      <c r="X11" s="1"/>
      <c r="Y11" s="9"/>
      <c r="AC11">
        <v>7</v>
      </c>
      <c r="AD11" s="3"/>
      <c r="AE11" s="5"/>
      <c r="AF11" s="1"/>
      <c r="AG11" s="4">
        <v>0</v>
      </c>
      <c r="AH11" s="1"/>
      <c r="AI11" s="9"/>
      <c r="AL11">
        <v>7</v>
      </c>
      <c r="AM11" s="3"/>
      <c r="AN11" s="5"/>
      <c r="AO11" s="1"/>
      <c r="AP11" s="4">
        <v>0</v>
      </c>
      <c r="AQ11" s="1"/>
      <c r="AR11" s="4">
        <f>SUM(AP5:AP11)</f>
        <v>570</v>
      </c>
      <c r="AS11">
        <v>40</v>
      </c>
      <c r="AV11">
        <v>7</v>
      </c>
      <c r="AW11" s="3"/>
      <c r="AX11" s="5"/>
      <c r="AY11" s="1"/>
      <c r="AZ11" s="4">
        <v>0</v>
      </c>
      <c r="BA11" s="1"/>
      <c r="BH11">
        <v>7</v>
      </c>
      <c r="BI11" s="3"/>
      <c r="BJ11" s="5"/>
      <c r="BK11" s="1"/>
      <c r="BL11" s="4">
        <v>0</v>
      </c>
      <c r="BM11" s="1"/>
    </row>
    <row r="12" spans="1:68">
      <c r="A12">
        <v>8</v>
      </c>
      <c r="B12" s="3"/>
      <c r="C12" s="5"/>
      <c r="D12" s="1"/>
      <c r="E12" s="4">
        <v>0</v>
      </c>
      <c r="F12" s="1"/>
      <c r="J12">
        <v>8</v>
      </c>
      <c r="K12" s="3"/>
      <c r="L12" s="5">
        <v>41099</v>
      </c>
      <c r="M12" s="1" t="s">
        <v>33</v>
      </c>
      <c r="N12" s="4">
        <v>160</v>
      </c>
      <c r="O12" s="1"/>
      <c r="P12" s="4">
        <f>SUM(N6:N12)</f>
        <v>1070</v>
      </c>
      <c r="Q12">
        <v>27</v>
      </c>
      <c r="S12">
        <v>8</v>
      </c>
      <c r="T12" s="3"/>
      <c r="U12" s="5">
        <v>41129</v>
      </c>
      <c r="V12" s="1" t="s">
        <v>33</v>
      </c>
      <c r="W12" s="4">
        <v>135</v>
      </c>
      <c r="X12" s="1"/>
      <c r="AC12">
        <v>8</v>
      </c>
      <c r="AD12" s="3"/>
      <c r="AE12" s="5"/>
      <c r="AF12" s="1"/>
      <c r="AG12" s="4">
        <v>0</v>
      </c>
      <c r="AH12" s="1"/>
      <c r="AL12">
        <v>8</v>
      </c>
      <c r="AM12" s="3">
        <v>41</v>
      </c>
      <c r="AN12" s="5"/>
      <c r="AO12" s="1"/>
      <c r="AP12" s="4">
        <v>0</v>
      </c>
      <c r="AQ12" s="1"/>
      <c r="AV12">
        <v>8</v>
      </c>
      <c r="AW12" s="3"/>
      <c r="AX12" s="5"/>
      <c r="AY12" s="1"/>
      <c r="AZ12" s="4">
        <v>0</v>
      </c>
      <c r="BA12" s="1"/>
      <c r="BH12">
        <v>8</v>
      </c>
      <c r="BI12" s="3"/>
      <c r="BJ12" s="5"/>
      <c r="BK12" s="1"/>
      <c r="BL12" s="4">
        <v>0</v>
      </c>
      <c r="BM12" s="1"/>
    </row>
    <row r="13" spans="1:68">
      <c r="A13">
        <v>9</v>
      </c>
      <c r="B13" s="3"/>
      <c r="C13" s="5"/>
      <c r="D13" s="1"/>
      <c r="E13" s="4">
        <v>0</v>
      </c>
      <c r="F13" s="1"/>
      <c r="G13" s="10"/>
      <c r="J13">
        <v>9</v>
      </c>
      <c r="K13" s="3">
        <v>28</v>
      </c>
      <c r="L13" s="5">
        <v>41100</v>
      </c>
      <c r="M13" s="1" t="s">
        <v>33</v>
      </c>
      <c r="N13" s="4">
        <v>120</v>
      </c>
      <c r="O13" s="1"/>
      <c r="P13" s="10"/>
      <c r="S13">
        <v>9</v>
      </c>
      <c r="T13" s="3"/>
      <c r="U13" s="5">
        <v>41130</v>
      </c>
      <c r="V13" s="1" t="s">
        <v>33</v>
      </c>
      <c r="W13" s="4">
        <v>165</v>
      </c>
      <c r="X13" s="1"/>
      <c r="Y13" s="10"/>
      <c r="AC13">
        <v>9</v>
      </c>
      <c r="AD13" s="3"/>
      <c r="AE13" s="5"/>
      <c r="AF13" s="1"/>
      <c r="AG13" s="4">
        <v>0</v>
      </c>
      <c r="AH13" s="1"/>
      <c r="AI13" s="4">
        <f>SUM(AG7:AG13)</f>
        <v>0</v>
      </c>
      <c r="AJ13">
        <v>36</v>
      </c>
      <c r="AL13">
        <v>9</v>
      </c>
      <c r="AM13" s="3"/>
      <c r="AN13" s="5"/>
      <c r="AO13" s="1"/>
      <c r="AP13" s="4">
        <v>0</v>
      </c>
      <c r="AQ13" s="1"/>
      <c r="AV13">
        <v>9</v>
      </c>
      <c r="AW13" s="3"/>
      <c r="AX13" s="5"/>
      <c r="AY13" s="1"/>
      <c r="AZ13" s="4">
        <v>0</v>
      </c>
      <c r="BA13" s="1"/>
      <c r="BH13">
        <v>9</v>
      </c>
      <c r="BI13" s="3"/>
      <c r="BJ13" s="5"/>
      <c r="BK13" s="1"/>
      <c r="BL13" s="4">
        <v>0</v>
      </c>
      <c r="BM13" s="1"/>
      <c r="BN13" s="4">
        <f>SUM(BL7:BL13)</f>
        <v>0</v>
      </c>
      <c r="BO13">
        <v>49</v>
      </c>
    </row>
    <row r="14" spans="1:68">
      <c r="A14">
        <v>10</v>
      </c>
      <c r="B14" s="3"/>
      <c r="C14" s="5"/>
      <c r="D14" s="1"/>
      <c r="E14" s="4">
        <v>0</v>
      </c>
      <c r="F14" s="1"/>
      <c r="G14" s="13">
        <f>SUM(E8:E14)</f>
        <v>0</v>
      </c>
      <c r="H14" s="27">
        <v>23</v>
      </c>
      <c r="J14">
        <v>10</v>
      </c>
      <c r="K14" s="3"/>
      <c r="L14" s="5"/>
      <c r="M14" s="1" t="s">
        <v>33</v>
      </c>
      <c r="N14" s="4">
        <v>135</v>
      </c>
      <c r="O14" s="1"/>
      <c r="S14">
        <v>10</v>
      </c>
      <c r="T14" s="3"/>
      <c r="U14" s="5">
        <v>41131</v>
      </c>
      <c r="V14" s="1" t="s">
        <v>33</v>
      </c>
      <c r="W14" s="4">
        <v>115</v>
      </c>
      <c r="X14" s="1"/>
      <c r="AC14">
        <v>10</v>
      </c>
      <c r="AD14" s="3">
        <v>37</v>
      </c>
      <c r="AE14" s="5"/>
      <c r="AF14" s="1"/>
      <c r="AG14" s="4">
        <v>0</v>
      </c>
      <c r="AH14" s="1"/>
      <c r="AL14">
        <v>10</v>
      </c>
      <c r="AM14" s="3"/>
      <c r="AN14" s="5"/>
      <c r="AO14" s="1"/>
      <c r="AP14" s="4">
        <v>0</v>
      </c>
      <c r="AQ14" s="1"/>
      <c r="AV14">
        <v>10</v>
      </c>
      <c r="AW14" s="3"/>
      <c r="AX14" s="5"/>
      <c r="AY14" s="1"/>
      <c r="AZ14" s="4">
        <v>0</v>
      </c>
      <c r="BA14" s="1"/>
      <c r="BH14">
        <v>10</v>
      </c>
      <c r="BI14" s="3">
        <v>50</v>
      </c>
      <c r="BJ14" s="5"/>
      <c r="BK14" s="1"/>
      <c r="BL14" s="4">
        <v>0</v>
      </c>
      <c r="BM14" s="1"/>
    </row>
    <row r="15" spans="1:68">
      <c r="A15">
        <v>11</v>
      </c>
      <c r="B15" s="3">
        <v>24</v>
      </c>
      <c r="C15" s="5"/>
      <c r="D15" s="1"/>
      <c r="E15" s="4">
        <v>0</v>
      </c>
      <c r="F15" s="1"/>
      <c r="J15">
        <v>11</v>
      </c>
      <c r="K15" s="3"/>
      <c r="L15" s="5">
        <v>41102</v>
      </c>
      <c r="M15" s="1" t="s">
        <v>33</v>
      </c>
      <c r="N15" s="4">
        <v>210</v>
      </c>
      <c r="O15" s="1"/>
      <c r="P15" s="9"/>
      <c r="S15">
        <v>11</v>
      </c>
      <c r="T15" s="3"/>
      <c r="U15" s="5"/>
      <c r="V15" s="1"/>
      <c r="W15" s="4">
        <v>0</v>
      </c>
      <c r="X15" s="1"/>
      <c r="Y15" s="9"/>
      <c r="AC15">
        <v>11</v>
      </c>
      <c r="AD15" s="3"/>
      <c r="AE15" s="5"/>
      <c r="AF15" s="1"/>
      <c r="AG15" s="4">
        <v>0</v>
      </c>
      <c r="AH15" s="1"/>
      <c r="AI15" s="9"/>
      <c r="AL15">
        <v>11</v>
      </c>
      <c r="AM15" s="3"/>
      <c r="AN15" s="5"/>
      <c r="AO15" s="1"/>
      <c r="AP15" s="4">
        <v>0</v>
      </c>
      <c r="AQ15" s="1"/>
      <c r="AR15" s="9"/>
      <c r="AV15">
        <v>11</v>
      </c>
      <c r="AW15" s="3"/>
      <c r="AX15" s="5"/>
      <c r="AY15" s="1"/>
      <c r="AZ15" s="4">
        <v>0</v>
      </c>
      <c r="BA15" s="1"/>
      <c r="BB15" s="4">
        <f>SUM(AZ9:AZ15)</f>
        <v>0</v>
      </c>
      <c r="BC15">
        <v>45</v>
      </c>
      <c r="BH15">
        <v>11</v>
      </c>
      <c r="BI15" s="3"/>
      <c r="BJ15" s="5"/>
      <c r="BK15" s="1"/>
      <c r="BL15" s="4">
        <v>0</v>
      </c>
      <c r="BM15" s="1"/>
    </row>
    <row r="16" spans="1:68">
      <c r="A16">
        <v>12</v>
      </c>
      <c r="B16" s="3"/>
      <c r="C16" s="5"/>
      <c r="D16" s="1"/>
      <c r="E16" s="4">
        <v>0</v>
      </c>
      <c r="F16" s="1"/>
      <c r="J16">
        <v>12</v>
      </c>
      <c r="K16" s="3"/>
      <c r="L16" s="5">
        <v>41102</v>
      </c>
      <c r="M16" s="1" t="s">
        <v>33</v>
      </c>
      <c r="N16" s="4">
        <v>160</v>
      </c>
      <c r="O16" s="1"/>
      <c r="P16" s="9"/>
      <c r="S16">
        <v>12</v>
      </c>
      <c r="T16" s="3"/>
      <c r="U16" s="5"/>
      <c r="V16" s="1"/>
      <c r="W16" s="4">
        <v>0</v>
      </c>
      <c r="X16" s="1"/>
      <c r="Y16" s="4">
        <f>SUM(W10:W16)</f>
        <v>825</v>
      </c>
      <c r="Z16">
        <v>32</v>
      </c>
      <c r="AC16">
        <v>12</v>
      </c>
      <c r="AD16" s="3"/>
      <c r="AE16" s="5"/>
      <c r="AF16" s="1"/>
      <c r="AG16" s="4">
        <v>0</v>
      </c>
      <c r="AH16" s="1"/>
      <c r="AL16">
        <v>12</v>
      </c>
      <c r="AM16" s="3"/>
      <c r="AN16" s="5"/>
      <c r="AO16" s="1"/>
      <c r="AP16" s="4">
        <v>0</v>
      </c>
      <c r="AQ16" s="1"/>
      <c r="AV16">
        <v>12</v>
      </c>
      <c r="AW16" s="3">
        <v>46</v>
      </c>
      <c r="AX16" s="5"/>
      <c r="AY16" s="1"/>
      <c r="AZ16" s="4">
        <v>0</v>
      </c>
      <c r="BA16" s="1"/>
      <c r="BH16">
        <v>12</v>
      </c>
      <c r="BI16" s="3"/>
      <c r="BJ16" s="5"/>
      <c r="BK16" s="1"/>
      <c r="BL16" s="4">
        <v>0</v>
      </c>
      <c r="BM16" s="1"/>
    </row>
    <row r="17" spans="1:67">
      <c r="A17">
        <v>13</v>
      </c>
      <c r="B17" s="3"/>
      <c r="C17" s="5"/>
      <c r="D17" s="1"/>
      <c r="E17" s="4">
        <v>0</v>
      </c>
      <c r="F17" s="1"/>
      <c r="J17">
        <v>13</v>
      </c>
      <c r="K17" s="3"/>
      <c r="L17" s="5">
        <v>41103</v>
      </c>
      <c r="M17" s="1" t="s">
        <v>33</v>
      </c>
      <c r="N17" s="4">
        <v>85</v>
      </c>
      <c r="O17" s="1"/>
      <c r="P17" s="9"/>
      <c r="S17">
        <v>13</v>
      </c>
      <c r="T17" s="3">
        <v>33</v>
      </c>
      <c r="U17" s="5"/>
      <c r="V17" s="1"/>
      <c r="W17" s="4">
        <v>0</v>
      </c>
      <c r="X17" s="1"/>
      <c r="Y17" s="9"/>
      <c r="AC17">
        <v>13</v>
      </c>
      <c r="AD17" s="3"/>
      <c r="AE17" s="5"/>
      <c r="AF17" s="1"/>
      <c r="AG17" s="4">
        <v>0</v>
      </c>
      <c r="AH17" s="1"/>
      <c r="AI17" s="9"/>
      <c r="AL17">
        <v>13</v>
      </c>
      <c r="AM17" s="3"/>
      <c r="AN17" s="5"/>
      <c r="AO17" s="1"/>
      <c r="AP17" s="4">
        <v>0</v>
      </c>
      <c r="AQ17" s="1"/>
      <c r="AR17" s="9"/>
      <c r="AV17">
        <v>13</v>
      </c>
      <c r="AW17" s="3"/>
      <c r="AX17" s="5"/>
      <c r="AY17" s="1"/>
      <c r="AZ17" s="4">
        <v>0</v>
      </c>
      <c r="BA17" s="1"/>
      <c r="BB17" s="9"/>
      <c r="BH17">
        <v>13</v>
      </c>
      <c r="BI17" s="3"/>
      <c r="BJ17" s="5"/>
      <c r="BK17" s="1"/>
      <c r="BL17" s="4">
        <v>0</v>
      </c>
      <c r="BM17" s="1"/>
      <c r="BN17" s="9"/>
    </row>
    <row r="18" spans="1:67">
      <c r="A18">
        <v>14</v>
      </c>
      <c r="B18" s="3"/>
      <c r="C18" s="5"/>
      <c r="D18" s="1"/>
      <c r="E18" s="4">
        <v>0</v>
      </c>
      <c r="F18" s="1"/>
      <c r="J18">
        <v>14</v>
      </c>
      <c r="K18" s="3"/>
      <c r="L18" s="5"/>
      <c r="M18" s="1"/>
      <c r="N18" s="4">
        <v>0</v>
      </c>
      <c r="O18" s="1"/>
      <c r="P18" s="9"/>
      <c r="S18">
        <v>14</v>
      </c>
      <c r="T18" s="3"/>
      <c r="U18" s="5"/>
      <c r="V18" s="1"/>
      <c r="W18" s="4">
        <v>0</v>
      </c>
      <c r="X18" s="1"/>
      <c r="Y18" s="9"/>
      <c r="AC18">
        <v>14</v>
      </c>
      <c r="AD18" s="3"/>
      <c r="AE18" s="5"/>
      <c r="AF18" s="1"/>
      <c r="AG18" s="4">
        <v>0</v>
      </c>
      <c r="AH18" s="1"/>
      <c r="AI18" s="9"/>
      <c r="AL18">
        <v>14</v>
      </c>
      <c r="AM18" s="3"/>
      <c r="AN18" s="5"/>
      <c r="AO18" s="1"/>
      <c r="AP18" s="4">
        <v>0</v>
      </c>
      <c r="AQ18" s="1"/>
      <c r="AR18" s="4">
        <f>SUM(AP12:AP18)</f>
        <v>0</v>
      </c>
      <c r="AS18">
        <v>41</v>
      </c>
      <c r="AV18">
        <v>14</v>
      </c>
      <c r="AW18" s="3"/>
      <c r="AX18" s="5"/>
      <c r="AY18" s="1"/>
      <c r="AZ18" s="4">
        <v>0</v>
      </c>
      <c r="BA18" s="1"/>
      <c r="BH18">
        <v>14</v>
      </c>
      <c r="BI18" s="3"/>
      <c r="BJ18" s="5"/>
      <c r="BK18" s="1"/>
      <c r="BL18" s="4">
        <v>0</v>
      </c>
      <c r="BM18" s="1"/>
    </row>
    <row r="19" spans="1:67">
      <c r="A19">
        <v>15</v>
      </c>
      <c r="B19" s="3"/>
      <c r="C19" s="5"/>
      <c r="D19" s="1"/>
      <c r="E19" s="4">
        <v>0</v>
      </c>
      <c r="F19" s="1"/>
      <c r="G19" s="10"/>
      <c r="J19">
        <v>15</v>
      </c>
      <c r="K19" s="3"/>
      <c r="L19" s="5"/>
      <c r="M19" s="1"/>
      <c r="N19" s="4">
        <v>0</v>
      </c>
      <c r="O19" s="1"/>
      <c r="P19" s="4">
        <f>SUM(N13:N19)</f>
        <v>710</v>
      </c>
      <c r="Q19">
        <v>28</v>
      </c>
      <c r="S19">
        <v>15</v>
      </c>
      <c r="T19" s="3"/>
      <c r="U19" s="5"/>
      <c r="V19" s="1"/>
      <c r="W19" s="4">
        <v>0</v>
      </c>
      <c r="X19" s="1"/>
      <c r="AC19">
        <v>15</v>
      </c>
      <c r="AD19" s="3"/>
      <c r="AE19" s="5"/>
      <c r="AF19" s="1"/>
      <c r="AG19" s="4">
        <v>0</v>
      </c>
      <c r="AH19" s="1"/>
      <c r="AL19">
        <v>15</v>
      </c>
      <c r="AM19" s="3">
        <v>42</v>
      </c>
      <c r="AN19" s="5"/>
      <c r="AO19" s="1"/>
      <c r="AP19" s="4">
        <v>0</v>
      </c>
      <c r="AQ19" s="1"/>
      <c r="AV19">
        <v>15</v>
      </c>
      <c r="AW19" s="3"/>
      <c r="AX19" s="5"/>
      <c r="AY19" s="1"/>
      <c r="AZ19" s="4">
        <v>0</v>
      </c>
      <c r="BA19" s="1"/>
      <c r="BH19">
        <v>15</v>
      </c>
      <c r="BI19" s="3"/>
      <c r="BJ19" s="5"/>
      <c r="BK19" s="1"/>
      <c r="BL19" s="4">
        <v>0</v>
      </c>
      <c r="BM19" s="1"/>
    </row>
    <row r="20" spans="1:67">
      <c r="A20">
        <v>16</v>
      </c>
      <c r="B20" s="3"/>
      <c r="C20" s="5"/>
      <c r="D20" s="1"/>
      <c r="E20" s="4">
        <v>0</v>
      </c>
      <c r="F20" s="1"/>
      <c r="J20">
        <v>16</v>
      </c>
      <c r="K20" s="3">
        <v>29</v>
      </c>
      <c r="L20" s="5">
        <v>41106</v>
      </c>
      <c r="M20" s="1" t="s">
        <v>33</v>
      </c>
      <c r="N20" s="4">
        <v>200</v>
      </c>
      <c r="O20" s="1"/>
      <c r="P20" s="9"/>
      <c r="S20">
        <v>16</v>
      </c>
      <c r="T20" s="3"/>
      <c r="U20" s="5"/>
      <c r="V20" s="1"/>
      <c r="W20" s="4">
        <v>0</v>
      </c>
      <c r="X20" s="1"/>
      <c r="Y20" s="9"/>
      <c r="AC20">
        <v>16</v>
      </c>
      <c r="AD20" s="3"/>
      <c r="AE20" s="5"/>
      <c r="AF20" s="1"/>
      <c r="AG20" s="4">
        <v>0</v>
      </c>
      <c r="AH20" s="1"/>
      <c r="AI20" s="4">
        <f>SUM(AG14:AG20)</f>
        <v>0</v>
      </c>
      <c r="AJ20">
        <v>37</v>
      </c>
      <c r="AL20">
        <v>16</v>
      </c>
      <c r="AM20" s="3"/>
      <c r="AN20" s="5"/>
      <c r="AO20" s="1"/>
      <c r="AP20" s="4">
        <v>0</v>
      </c>
      <c r="AQ20" s="1"/>
      <c r="AV20">
        <v>16</v>
      </c>
      <c r="AW20" s="3"/>
      <c r="AX20" s="5"/>
      <c r="AY20" s="1"/>
      <c r="AZ20" s="4">
        <v>0</v>
      </c>
      <c r="BA20" s="1"/>
      <c r="BH20">
        <v>16</v>
      </c>
      <c r="BI20" s="3"/>
      <c r="BJ20" s="5"/>
      <c r="BK20" s="1"/>
      <c r="BL20" s="4">
        <v>0</v>
      </c>
      <c r="BM20" s="1"/>
      <c r="BN20" s="4">
        <f>SUM(BL14:BL20)</f>
        <v>0</v>
      </c>
      <c r="BO20">
        <v>50</v>
      </c>
    </row>
    <row r="21" spans="1:67">
      <c r="A21">
        <v>17</v>
      </c>
      <c r="B21" s="3"/>
      <c r="C21" s="5"/>
      <c r="D21" s="1"/>
      <c r="E21" s="4">
        <v>0</v>
      </c>
      <c r="F21" s="1"/>
      <c r="G21" s="13">
        <f>SUM(E15:E21)</f>
        <v>0</v>
      </c>
      <c r="H21" s="27">
        <v>24</v>
      </c>
      <c r="J21">
        <v>17</v>
      </c>
      <c r="K21" s="3"/>
      <c r="L21" s="5">
        <v>41107</v>
      </c>
      <c r="M21" s="1" t="s">
        <v>33</v>
      </c>
      <c r="N21" s="4">
        <v>170</v>
      </c>
      <c r="O21" s="1"/>
      <c r="S21">
        <v>17</v>
      </c>
      <c r="T21" s="3"/>
      <c r="U21" s="5"/>
      <c r="V21" s="1"/>
      <c r="W21" s="4">
        <v>0</v>
      </c>
      <c r="X21" s="1"/>
      <c r="AC21">
        <v>17</v>
      </c>
      <c r="AD21" s="3">
        <v>38</v>
      </c>
      <c r="AE21" s="5"/>
      <c r="AF21" s="1"/>
      <c r="AG21" s="4">
        <v>0</v>
      </c>
      <c r="AH21" s="1"/>
      <c r="AL21">
        <v>17</v>
      </c>
      <c r="AM21" s="3"/>
      <c r="AN21" s="5"/>
      <c r="AO21" s="1"/>
      <c r="AP21" s="4">
        <v>0</v>
      </c>
      <c r="AQ21" s="1"/>
      <c r="AV21">
        <v>17</v>
      </c>
      <c r="AW21" s="3"/>
      <c r="AX21" s="5"/>
      <c r="AY21" s="1"/>
      <c r="AZ21" s="4">
        <v>0</v>
      </c>
      <c r="BA21" s="1"/>
      <c r="BH21">
        <v>17</v>
      </c>
      <c r="BI21" s="3">
        <v>51</v>
      </c>
      <c r="BJ21" s="5"/>
      <c r="BK21" s="1"/>
      <c r="BL21" s="4">
        <v>0</v>
      </c>
      <c r="BM21" s="1"/>
    </row>
    <row r="22" spans="1:67">
      <c r="A22">
        <v>18</v>
      </c>
      <c r="B22" s="3">
        <v>25</v>
      </c>
      <c r="C22" s="5">
        <v>41078</v>
      </c>
      <c r="D22" s="1" t="s">
        <v>19</v>
      </c>
      <c r="E22" s="4">
        <v>140</v>
      </c>
      <c r="F22" s="1"/>
      <c r="J22">
        <v>18</v>
      </c>
      <c r="K22" s="3"/>
      <c r="L22" s="5">
        <v>41108</v>
      </c>
      <c r="M22" s="1" t="s">
        <v>33</v>
      </c>
      <c r="N22" s="4">
        <v>190</v>
      </c>
      <c r="O22" s="1"/>
      <c r="P22" s="9"/>
      <c r="S22">
        <v>18</v>
      </c>
      <c r="T22" s="3"/>
      <c r="U22" s="5"/>
      <c r="V22" s="1"/>
      <c r="W22" s="4">
        <v>0</v>
      </c>
      <c r="X22" s="1"/>
      <c r="Y22" s="9"/>
      <c r="AC22">
        <v>18</v>
      </c>
      <c r="AD22" s="3"/>
      <c r="AE22" s="5"/>
      <c r="AF22" s="1"/>
      <c r="AG22" s="4">
        <v>0</v>
      </c>
      <c r="AH22" s="1"/>
      <c r="AI22" s="9"/>
      <c r="AL22">
        <v>18</v>
      </c>
      <c r="AM22" s="3"/>
      <c r="AN22" s="5"/>
      <c r="AO22" s="1"/>
      <c r="AP22" s="4">
        <v>0</v>
      </c>
      <c r="AQ22" s="1"/>
      <c r="AR22" s="9"/>
      <c r="AV22">
        <v>18</v>
      </c>
      <c r="AW22" s="3"/>
      <c r="AX22" s="5"/>
      <c r="AY22" s="1"/>
      <c r="AZ22" s="4">
        <v>0</v>
      </c>
      <c r="BA22" s="1"/>
      <c r="BB22" s="4">
        <f>SUM(AZ16:AZ22)</f>
        <v>0</v>
      </c>
      <c r="BC22">
        <v>46</v>
      </c>
      <c r="BH22">
        <v>18</v>
      </c>
      <c r="BI22" s="3"/>
      <c r="BJ22" s="5"/>
      <c r="BK22" s="1"/>
      <c r="BL22" s="4">
        <v>0</v>
      </c>
      <c r="BM22" s="1"/>
    </row>
    <row r="23" spans="1:67">
      <c r="A23">
        <v>19</v>
      </c>
      <c r="B23" s="3"/>
      <c r="C23" s="5">
        <v>41079</v>
      </c>
      <c r="D23" s="1" t="s">
        <v>19</v>
      </c>
      <c r="E23" s="4">
        <v>90</v>
      </c>
      <c r="F23" s="1"/>
      <c r="J23">
        <v>19</v>
      </c>
      <c r="K23" s="3"/>
      <c r="L23" s="5">
        <v>41109</v>
      </c>
      <c r="M23" s="1" t="s">
        <v>33</v>
      </c>
      <c r="N23" s="4">
        <v>145</v>
      </c>
      <c r="O23" s="1"/>
      <c r="P23" s="9"/>
      <c r="S23">
        <v>19</v>
      </c>
      <c r="T23" s="3"/>
      <c r="U23" s="5"/>
      <c r="V23" s="1"/>
      <c r="W23" s="4">
        <v>0</v>
      </c>
      <c r="X23" s="1"/>
      <c r="Y23" s="4">
        <f>SUM(W17:W23)</f>
        <v>0</v>
      </c>
      <c r="Z23">
        <v>33</v>
      </c>
      <c r="AC23">
        <v>19</v>
      </c>
      <c r="AD23" s="3"/>
      <c r="AE23" s="5"/>
      <c r="AF23" s="1"/>
      <c r="AG23" s="4">
        <v>0</v>
      </c>
      <c r="AH23" s="1"/>
      <c r="AL23">
        <v>19</v>
      </c>
      <c r="AM23" s="3"/>
      <c r="AN23" s="5"/>
      <c r="AO23" s="1"/>
      <c r="AP23" s="4">
        <v>0</v>
      </c>
      <c r="AQ23" s="1"/>
      <c r="AV23">
        <v>19</v>
      </c>
      <c r="AW23" s="3">
        <v>47</v>
      </c>
      <c r="AX23" s="5"/>
      <c r="AY23" s="1"/>
      <c r="AZ23" s="4">
        <v>0</v>
      </c>
      <c r="BA23" s="1"/>
      <c r="BH23">
        <v>19</v>
      </c>
      <c r="BI23" s="3"/>
      <c r="BJ23" s="5"/>
      <c r="BK23" s="1"/>
      <c r="BL23" s="4">
        <v>0</v>
      </c>
      <c r="BM23" s="1"/>
    </row>
    <row r="24" spans="1:67">
      <c r="A24">
        <v>20</v>
      </c>
      <c r="B24" s="3"/>
      <c r="C24" s="5">
        <v>41080</v>
      </c>
      <c r="D24" s="1" t="s">
        <v>19</v>
      </c>
      <c r="E24" s="4">
        <v>150</v>
      </c>
      <c r="F24" s="1"/>
      <c r="J24">
        <v>20</v>
      </c>
      <c r="K24" s="3"/>
      <c r="L24" s="5">
        <v>41110</v>
      </c>
      <c r="M24" s="1" t="s">
        <v>33</v>
      </c>
      <c r="N24" s="4">
        <v>145</v>
      </c>
      <c r="O24" s="1"/>
      <c r="P24" s="9"/>
      <c r="S24">
        <v>20</v>
      </c>
      <c r="T24" s="3">
        <v>34</v>
      </c>
      <c r="U24" s="5">
        <v>41141</v>
      </c>
      <c r="V24" s="1" t="s">
        <v>33</v>
      </c>
      <c r="W24" s="4">
        <v>110</v>
      </c>
      <c r="X24" s="1"/>
      <c r="Y24" s="9"/>
      <c r="AC24">
        <v>20</v>
      </c>
      <c r="AD24" s="3"/>
      <c r="AE24" s="5"/>
      <c r="AF24" s="1"/>
      <c r="AG24" s="4">
        <v>0</v>
      </c>
      <c r="AH24" s="1"/>
      <c r="AI24" s="9"/>
      <c r="AL24">
        <v>20</v>
      </c>
      <c r="AM24" s="3"/>
      <c r="AN24" s="5"/>
      <c r="AO24" s="1"/>
      <c r="AP24" s="4">
        <v>0</v>
      </c>
      <c r="AQ24" s="1"/>
      <c r="AR24" s="9"/>
      <c r="AV24">
        <v>20</v>
      </c>
      <c r="AW24" s="3"/>
      <c r="AX24" s="5"/>
      <c r="AY24" s="1"/>
      <c r="AZ24" s="4">
        <v>0</v>
      </c>
      <c r="BA24" s="1"/>
      <c r="BB24" s="9"/>
      <c r="BH24">
        <v>20</v>
      </c>
      <c r="BI24" s="3"/>
      <c r="BJ24" s="5"/>
      <c r="BK24" s="1"/>
      <c r="BL24" s="4">
        <v>0</v>
      </c>
      <c r="BM24" s="1"/>
      <c r="BN24" s="9"/>
    </row>
    <row r="25" spans="1:67">
      <c r="A25">
        <v>21</v>
      </c>
      <c r="B25" s="3"/>
      <c r="C25" s="5">
        <v>41081</v>
      </c>
      <c r="D25" s="1" t="s">
        <v>19</v>
      </c>
      <c r="E25" s="4">
        <v>180</v>
      </c>
      <c r="F25" s="1"/>
      <c r="G25" s="10"/>
      <c r="J25">
        <v>21</v>
      </c>
      <c r="K25" s="3"/>
      <c r="L25" s="5">
        <v>41111</v>
      </c>
      <c r="M25" s="1" t="s">
        <v>33</v>
      </c>
      <c r="N25" s="4">
        <v>125</v>
      </c>
      <c r="O25" s="1"/>
      <c r="P25" s="10"/>
      <c r="S25">
        <v>21</v>
      </c>
      <c r="T25" s="3"/>
      <c r="U25" s="5">
        <v>41142</v>
      </c>
      <c r="V25" s="1" t="s">
        <v>33</v>
      </c>
      <c r="W25" s="4">
        <v>120</v>
      </c>
      <c r="X25" s="1"/>
      <c r="Y25" s="10"/>
      <c r="AC25">
        <v>21</v>
      </c>
      <c r="AD25" s="3"/>
      <c r="AE25" s="5"/>
      <c r="AF25" s="1"/>
      <c r="AG25" s="4">
        <v>0</v>
      </c>
      <c r="AH25" s="1"/>
      <c r="AI25" s="10"/>
      <c r="AL25">
        <v>21</v>
      </c>
      <c r="AM25" s="3"/>
      <c r="AN25" s="5"/>
      <c r="AO25" s="1"/>
      <c r="AP25" s="4">
        <v>0</v>
      </c>
      <c r="AQ25" s="1"/>
      <c r="AR25" s="4">
        <f>SUM(AP19:AP25)</f>
        <v>0</v>
      </c>
      <c r="AS25">
        <v>42</v>
      </c>
      <c r="AV25">
        <v>21</v>
      </c>
      <c r="AW25" s="3"/>
      <c r="AX25" s="5"/>
      <c r="AY25" s="1"/>
      <c r="AZ25" s="4">
        <v>0</v>
      </c>
      <c r="BA25" s="1"/>
      <c r="BH25">
        <v>21</v>
      </c>
      <c r="BI25" s="3"/>
      <c r="BJ25" s="5"/>
      <c r="BK25" s="1"/>
      <c r="BL25" s="4">
        <v>0</v>
      </c>
      <c r="BM25" s="1"/>
    </row>
    <row r="26" spans="1:67">
      <c r="A26">
        <v>22</v>
      </c>
      <c r="B26" s="3"/>
      <c r="C26" s="5">
        <v>41082</v>
      </c>
      <c r="D26" s="1" t="s">
        <v>19</v>
      </c>
      <c r="E26" s="4">
        <v>100</v>
      </c>
      <c r="F26" s="1"/>
      <c r="J26">
        <v>22</v>
      </c>
      <c r="K26" s="3"/>
      <c r="L26" s="5"/>
      <c r="M26" s="1"/>
      <c r="N26" s="4">
        <v>0</v>
      </c>
      <c r="O26" s="1"/>
      <c r="P26" s="4">
        <f>SUM(N20:N26)</f>
        <v>975</v>
      </c>
      <c r="Q26">
        <v>29</v>
      </c>
      <c r="S26">
        <v>22</v>
      </c>
      <c r="T26" s="3"/>
      <c r="U26" s="5">
        <v>41143</v>
      </c>
      <c r="V26" s="1" t="s">
        <v>33</v>
      </c>
      <c r="W26" s="4">
        <v>70</v>
      </c>
      <c r="X26" s="1"/>
      <c r="AC26">
        <v>22</v>
      </c>
      <c r="AD26" s="3"/>
      <c r="AE26" s="5"/>
      <c r="AF26" s="1"/>
      <c r="AG26" s="4">
        <v>0</v>
      </c>
      <c r="AH26" s="1"/>
      <c r="AL26">
        <v>22</v>
      </c>
      <c r="AM26" s="3">
        <v>43</v>
      </c>
      <c r="AN26" s="5"/>
      <c r="AO26" s="1"/>
      <c r="AP26" s="4">
        <v>0</v>
      </c>
      <c r="AQ26" s="1"/>
      <c r="AV26">
        <v>22</v>
      </c>
      <c r="AW26" s="3"/>
      <c r="AX26" s="5"/>
      <c r="AY26" s="1"/>
      <c r="AZ26" s="4">
        <v>0</v>
      </c>
      <c r="BA26" s="1"/>
      <c r="BH26">
        <v>22</v>
      </c>
      <c r="BI26" s="3"/>
      <c r="BJ26" s="5"/>
      <c r="BK26" s="1"/>
      <c r="BL26" s="4">
        <v>0</v>
      </c>
      <c r="BM26" s="1"/>
    </row>
    <row r="27" spans="1:67">
      <c r="A27">
        <v>23</v>
      </c>
      <c r="B27" s="3"/>
      <c r="C27" s="5">
        <v>41083</v>
      </c>
      <c r="D27" s="1" t="s">
        <v>19</v>
      </c>
      <c r="E27" s="4">
        <v>170</v>
      </c>
      <c r="F27" s="1"/>
      <c r="J27">
        <v>23</v>
      </c>
      <c r="K27" s="3">
        <v>30</v>
      </c>
      <c r="L27" s="5">
        <v>41113</v>
      </c>
      <c r="M27" s="1" t="s">
        <v>33</v>
      </c>
      <c r="N27" s="4">
        <v>215</v>
      </c>
      <c r="O27" s="1"/>
      <c r="P27" s="9"/>
      <c r="S27">
        <v>23</v>
      </c>
      <c r="T27" s="3"/>
      <c r="U27" s="5"/>
      <c r="V27" s="1"/>
      <c r="W27" s="4">
        <v>0</v>
      </c>
      <c r="X27" s="1"/>
      <c r="Y27" s="9"/>
      <c r="AC27">
        <v>23</v>
      </c>
      <c r="AD27" s="3"/>
      <c r="AE27" s="5"/>
      <c r="AF27" s="1"/>
      <c r="AG27" s="4">
        <v>0</v>
      </c>
      <c r="AH27" s="1"/>
      <c r="AI27" s="4">
        <f>SUM(AG21:AG27)</f>
        <v>0</v>
      </c>
      <c r="AJ27">
        <v>38</v>
      </c>
      <c r="AL27">
        <v>23</v>
      </c>
      <c r="AM27" s="3"/>
      <c r="AN27" s="5"/>
      <c r="AO27" s="1"/>
      <c r="AP27" s="4">
        <v>0</v>
      </c>
      <c r="AQ27" s="1"/>
      <c r="AV27">
        <v>23</v>
      </c>
      <c r="AW27" s="3"/>
      <c r="AX27" s="5"/>
      <c r="AY27" s="1"/>
      <c r="AZ27" s="4">
        <v>0</v>
      </c>
      <c r="BA27" s="1"/>
      <c r="BH27">
        <v>23</v>
      </c>
      <c r="BI27" s="3"/>
      <c r="BJ27" s="5"/>
      <c r="BK27" s="1"/>
      <c r="BL27" s="4">
        <v>0</v>
      </c>
      <c r="BM27" s="1"/>
      <c r="BN27" s="4">
        <f>SUM(BL21:BL27)</f>
        <v>0</v>
      </c>
      <c r="BO27">
        <v>51</v>
      </c>
    </row>
    <row r="28" spans="1:67">
      <c r="A28">
        <v>24</v>
      </c>
      <c r="B28" s="3"/>
      <c r="C28" s="5"/>
      <c r="D28" s="1"/>
      <c r="E28" s="4">
        <v>0</v>
      </c>
      <c r="F28" s="1"/>
      <c r="G28" s="13">
        <f>SUM(E22:E28)</f>
        <v>830</v>
      </c>
      <c r="H28" s="27">
        <v>25</v>
      </c>
      <c r="J28">
        <v>24</v>
      </c>
      <c r="K28" s="3"/>
      <c r="L28" s="5">
        <v>41114</v>
      </c>
      <c r="M28" s="1" t="s">
        <v>33</v>
      </c>
      <c r="N28" s="4">
        <v>150</v>
      </c>
      <c r="O28" s="1"/>
      <c r="S28">
        <v>24</v>
      </c>
      <c r="T28" s="3"/>
      <c r="U28" s="5"/>
      <c r="V28" s="1"/>
      <c r="W28" s="4">
        <v>0</v>
      </c>
      <c r="X28" s="1"/>
      <c r="AC28">
        <v>24</v>
      </c>
      <c r="AD28" s="3">
        <v>39</v>
      </c>
      <c r="AE28" s="5"/>
      <c r="AF28" s="1"/>
      <c r="AG28" s="4">
        <v>0</v>
      </c>
      <c r="AH28" s="1"/>
      <c r="AI28" s="8"/>
      <c r="AL28">
        <v>24</v>
      </c>
      <c r="AM28" s="3"/>
      <c r="AN28" s="5"/>
      <c r="AO28" s="1"/>
      <c r="AP28" s="4">
        <v>0</v>
      </c>
      <c r="AQ28" s="1"/>
      <c r="AR28" s="8"/>
      <c r="AV28">
        <v>24</v>
      </c>
      <c r="AW28" s="3"/>
      <c r="AX28" s="5"/>
      <c r="AY28" s="1"/>
      <c r="AZ28" s="4">
        <v>0</v>
      </c>
      <c r="BA28" s="1"/>
      <c r="BB28" s="8"/>
      <c r="BH28">
        <v>24</v>
      </c>
      <c r="BI28" s="3">
        <v>52</v>
      </c>
      <c r="BJ28" s="5"/>
      <c r="BK28" s="1"/>
      <c r="BL28" s="4">
        <v>0</v>
      </c>
      <c r="BM28" s="1"/>
      <c r="BN28" s="8"/>
    </row>
    <row r="29" spans="1:67">
      <c r="A29">
        <v>25</v>
      </c>
      <c r="B29" s="3">
        <v>26</v>
      </c>
      <c r="C29" s="5">
        <v>41085</v>
      </c>
      <c r="D29" s="1" t="s">
        <v>19</v>
      </c>
      <c r="E29" s="4">
        <v>140</v>
      </c>
      <c r="F29" s="1"/>
      <c r="J29">
        <v>25</v>
      </c>
      <c r="K29" s="3"/>
      <c r="L29" s="5">
        <v>41115</v>
      </c>
      <c r="M29" s="1" t="s">
        <v>33</v>
      </c>
      <c r="N29" s="4">
        <v>235</v>
      </c>
      <c r="O29" s="1"/>
      <c r="P29" s="9"/>
      <c r="S29">
        <v>25</v>
      </c>
      <c r="T29" s="3"/>
      <c r="U29" s="5"/>
      <c r="V29" s="1"/>
      <c r="W29" s="4">
        <v>130</v>
      </c>
      <c r="X29" s="1"/>
      <c r="Y29" s="9"/>
      <c r="AC29">
        <v>25</v>
      </c>
      <c r="AD29" s="3"/>
      <c r="AE29" s="5"/>
      <c r="AF29" s="1"/>
      <c r="AG29" s="4">
        <v>0</v>
      </c>
      <c r="AH29" s="1"/>
      <c r="AI29" s="9"/>
      <c r="AL29">
        <v>25</v>
      </c>
      <c r="AM29" s="3"/>
      <c r="AN29" s="5"/>
      <c r="AO29" s="1"/>
      <c r="AP29" s="4">
        <v>0</v>
      </c>
      <c r="AQ29" s="1"/>
      <c r="AR29" s="9"/>
      <c r="AV29">
        <v>25</v>
      </c>
      <c r="AW29" s="3"/>
      <c r="AX29" s="5"/>
      <c r="AY29" s="1"/>
      <c r="AZ29" s="4">
        <v>0</v>
      </c>
      <c r="BA29" s="1"/>
      <c r="BB29" s="4">
        <f>SUM(AZ23:AZ29)</f>
        <v>0</v>
      </c>
      <c r="BC29">
        <v>47</v>
      </c>
      <c r="BH29">
        <v>25</v>
      </c>
      <c r="BI29" s="3"/>
      <c r="BJ29" s="5"/>
      <c r="BK29" s="1"/>
      <c r="BL29" s="4">
        <v>0</v>
      </c>
      <c r="BM29" s="1"/>
    </row>
    <row r="30" spans="1:67">
      <c r="A30">
        <v>26</v>
      </c>
      <c r="B30" s="3"/>
      <c r="C30" s="5">
        <v>41086</v>
      </c>
      <c r="D30" s="1" t="s">
        <v>19</v>
      </c>
      <c r="E30" s="4">
        <v>190</v>
      </c>
      <c r="F30" s="1"/>
      <c r="J30">
        <v>26</v>
      </c>
      <c r="K30" s="3"/>
      <c r="L30" s="5">
        <v>41116</v>
      </c>
      <c r="M30" s="1" t="s">
        <v>33</v>
      </c>
      <c r="N30" s="4">
        <v>150</v>
      </c>
      <c r="O30" s="1"/>
      <c r="P30" s="9"/>
      <c r="S30">
        <v>26</v>
      </c>
      <c r="T30" s="3"/>
      <c r="U30" s="5"/>
      <c r="V30" s="1"/>
      <c r="W30" s="4">
        <v>100</v>
      </c>
      <c r="X30" s="1"/>
      <c r="Y30" s="4">
        <f>SUM(W24:W30)</f>
        <v>530</v>
      </c>
      <c r="Z30">
        <v>34</v>
      </c>
      <c r="AC30">
        <v>26</v>
      </c>
      <c r="AD30" s="3"/>
      <c r="AE30" s="5"/>
      <c r="AF30" s="1"/>
      <c r="AG30" s="4">
        <v>0</v>
      </c>
      <c r="AH30" s="1"/>
      <c r="AL30">
        <v>26</v>
      </c>
      <c r="AM30" s="3"/>
      <c r="AN30" s="5"/>
      <c r="AO30" s="1"/>
      <c r="AP30" s="4">
        <v>0</v>
      </c>
      <c r="AQ30" s="1"/>
      <c r="AV30">
        <v>26</v>
      </c>
      <c r="AW30" s="3">
        <v>48</v>
      </c>
      <c r="AX30" s="5"/>
      <c r="AY30" s="1"/>
      <c r="AZ30" s="4">
        <v>0</v>
      </c>
      <c r="BA30" s="1"/>
      <c r="BH30">
        <v>26</v>
      </c>
      <c r="BI30" s="3"/>
      <c r="BJ30" s="5"/>
      <c r="BK30" s="1"/>
      <c r="BL30" s="4">
        <v>0</v>
      </c>
      <c r="BM30" s="1"/>
    </row>
    <row r="31" spans="1:67">
      <c r="A31">
        <v>27</v>
      </c>
      <c r="B31" s="3"/>
      <c r="C31" s="5">
        <v>41087</v>
      </c>
      <c r="D31" s="1" t="s">
        <v>19</v>
      </c>
      <c r="E31" s="4">
        <v>165</v>
      </c>
      <c r="F31" s="1"/>
      <c r="J31">
        <v>27</v>
      </c>
      <c r="K31" s="3"/>
      <c r="L31" s="5">
        <v>41117</v>
      </c>
      <c r="M31" s="1" t="s">
        <v>33</v>
      </c>
      <c r="N31" s="4">
        <v>175</v>
      </c>
      <c r="O31" s="1"/>
      <c r="P31" s="9"/>
      <c r="S31">
        <v>27</v>
      </c>
      <c r="T31" s="3">
        <v>35</v>
      </c>
      <c r="U31" s="5"/>
      <c r="V31" s="1"/>
      <c r="W31" s="4">
        <v>150</v>
      </c>
      <c r="X31" s="1"/>
      <c r="Y31" s="9"/>
      <c r="AC31">
        <v>27</v>
      </c>
      <c r="AD31" s="3"/>
      <c r="AE31" s="5"/>
      <c r="AF31" s="1"/>
      <c r="AG31" s="4">
        <v>0</v>
      </c>
      <c r="AH31" s="1"/>
      <c r="AI31" s="10"/>
      <c r="AL31">
        <v>27</v>
      </c>
      <c r="AM31" s="3"/>
      <c r="AN31" s="5"/>
      <c r="AO31" s="1"/>
      <c r="AP31" s="4">
        <v>0</v>
      </c>
      <c r="AQ31" s="1"/>
      <c r="AR31" s="10"/>
      <c r="AV31">
        <v>27</v>
      </c>
      <c r="AW31" s="3"/>
      <c r="AX31" s="5"/>
      <c r="AY31" s="1"/>
      <c r="AZ31" s="4">
        <v>0</v>
      </c>
      <c r="BA31" s="1"/>
      <c r="BB31" s="10"/>
      <c r="BH31">
        <v>27</v>
      </c>
      <c r="BI31" s="3"/>
      <c r="BJ31" s="5"/>
      <c r="BK31" s="1"/>
      <c r="BL31" s="4">
        <v>0</v>
      </c>
      <c r="BM31" s="1"/>
      <c r="BN31" s="10"/>
    </row>
    <row r="32" spans="1:67">
      <c r="A32">
        <v>28</v>
      </c>
      <c r="B32" s="3"/>
      <c r="C32" s="5">
        <v>41088</v>
      </c>
      <c r="D32" s="1" t="s">
        <v>19</v>
      </c>
      <c r="E32" s="4">
        <v>140</v>
      </c>
      <c r="F32" s="1"/>
      <c r="J32">
        <v>28</v>
      </c>
      <c r="K32" s="3"/>
      <c r="L32" s="5">
        <v>41118</v>
      </c>
      <c r="M32" s="1" t="s">
        <v>33</v>
      </c>
      <c r="N32" s="4">
        <v>240</v>
      </c>
      <c r="O32" s="1"/>
      <c r="P32" s="9"/>
      <c r="S32">
        <v>28</v>
      </c>
      <c r="T32" s="3"/>
      <c r="U32" s="5"/>
      <c r="V32" s="1"/>
      <c r="W32" s="4">
        <v>115</v>
      </c>
      <c r="X32" s="1"/>
      <c r="Y32" s="9"/>
      <c r="AC32">
        <v>28</v>
      </c>
      <c r="AD32" s="3"/>
      <c r="AE32" s="5"/>
      <c r="AF32" s="1"/>
      <c r="AG32" s="4">
        <v>0</v>
      </c>
      <c r="AH32" s="1"/>
      <c r="AI32" s="9"/>
      <c r="AL32">
        <v>28</v>
      </c>
      <c r="AM32" s="3"/>
      <c r="AN32" s="5"/>
      <c r="AO32" s="1"/>
      <c r="AP32" s="4">
        <v>0</v>
      </c>
      <c r="AQ32" s="1"/>
      <c r="AR32" s="4">
        <f>SUM(AP26:AP32)</f>
        <v>0</v>
      </c>
      <c r="AS32">
        <v>43</v>
      </c>
      <c r="AV32">
        <v>28</v>
      </c>
      <c r="AW32" s="3"/>
      <c r="AX32" s="5"/>
      <c r="AY32" s="1"/>
      <c r="AZ32" s="4">
        <v>0</v>
      </c>
      <c r="BA32" s="1"/>
      <c r="BH32">
        <v>28</v>
      </c>
      <c r="BI32" s="3"/>
      <c r="BJ32" s="5"/>
      <c r="BK32" s="1"/>
      <c r="BL32" s="4">
        <v>0</v>
      </c>
      <c r="BM32" s="1"/>
    </row>
    <row r="33" spans="1:67" ht="15.75" thickBot="1">
      <c r="A33">
        <v>29</v>
      </c>
      <c r="B33" s="3"/>
      <c r="C33" s="5">
        <v>41089</v>
      </c>
      <c r="D33" s="1" t="s">
        <v>19</v>
      </c>
      <c r="E33" s="4">
        <v>140</v>
      </c>
      <c r="F33" s="1"/>
      <c r="I33" s="28">
        <v>26</v>
      </c>
      <c r="J33">
        <v>29</v>
      </c>
      <c r="K33" s="3"/>
      <c r="L33" s="5"/>
      <c r="M33" s="1"/>
      <c r="N33" s="4">
        <v>0</v>
      </c>
      <c r="O33" s="1"/>
      <c r="P33" s="4">
        <f>SUM(N27:N33)</f>
        <v>1165</v>
      </c>
      <c r="Q33">
        <v>30</v>
      </c>
      <c r="S33">
        <v>29</v>
      </c>
      <c r="T33" s="3"/>
      <c r="U33" s="5"/>
      <c r="V33" s="1"/>
      <c r="W33" s="4">
        <v>115</v>
      </c>
      <c r="X33" s="1"/>
      <c r="AC33">
        <v>29</v>
      </c>
      <c r="AD33" s="3"/>
      <c r="AE33" s="5"/>
      <c r="AF33" s="1"/>
      <c r="AG33" s="4">
        <v>0</v>
      </c>
      <c r="AH33" s="1"/>
      <c r="AL33">
        <v>29</v>
      </c>
      <c r="AM33" s="3">
        <v>44</v>
      </c>
      <c r="AN33" s="5"/>
      <c r="AO33" s="1"/>
      <c r="AP33" s="4">
        <v>0</v>
      </c>
      <c r="AQ33" s="1"/>
      <c r="AV33">
        <v>29</v>
      </c>
      <c r="AW33" s="3"/>
      <c r="AX33" s="5"/>
      <c r="AY33" s="1"/>
      <c r="AZ33" s="4">
        <v>0</v>
      </c>
      <c r="BA33" s="1"/>
      <c r="BH33">
        <v>29</v>
      </c>
      <c r="BI33" s="3"/>
      <c r="BJ33" s="5"/>
      <c r="BK33" s="1"/>
      <c r="BL33" s="4">
        <v>0</v>
      </c>
      <c r="BM33" s="1"/>
    </row>
    <row r="34" spans="1:67" ht="15.75" thickBot="1">
      <c r="A34">
        <v>30</v>
      </c>
      <c r="B34" s="3"/>
      <c r="C34" s="5">
        <v>41090</v>
      </c>
      <c r="D34" s="1" t="s">
        <v>19</v>
      </c>
      <c r="E34" s="4">
        <v>125</v>
      </c>
      <c r="F34" s="1"/>
      <c r="G34" s="10">
        <f>SUM(E29:E34)</f>
        <v>900</v>
      </c>
      <c r="H34" s="30">
        <f>P5</f>
        <v>0</v>
      </c>
      <c r="I34" s="31">
        <f>SUM(G34:H34)</f>
        <v>900</v>
      </c>
      <c r="J34">
        <v>30</v>
      </c>
      <c r="K34" s="3">
        <v>31</v>
      </c>
      <c r="L34" s="5">
        <v>41120</v>
      </c>
      <c r="M34" s="1" t="s">
        <v>33</v>
      </c>
      <c r="N34" s="4">
        <v>165</v>
      </c>
      <c r="O34" s="1"/>
      <c r="P34" s="9"/>
      <c r="S34">
        <v>30</v>
      </c>
      <c r="T34" s="3"/>
      <c r="U34" s="5"/>
      <c r="V34" s="1"/>
      <c r="W34" s="4">
        <v>110</v>
      </c>
      <c r="X34" s="1"/>
      <c r="Y34" s="9"/>
      <c r="AA34" s="2">
        <v>35</v>
      </c>
      <c r="AC34">
        <v>30</v>
      </c>
      <c r="AD34" s="3"/>
      <c r="AE34" s="5"/>
      <c r="AF34" s="1"/>
      <c r="AG34" s="4">
        <v>0</v>
      </c>
      <c r="AH34" s="1"/>
      <c r="AI34" s="4">
        <f>SUM(AG28:AG34)</f>
        <v>0</v>
      </c>
      <c r="AJ34">
        <v>39</v>
      </c>
      <c r="AL34">
        <v>30</v>
      </c>
      <c r="AM34" s="3"/>
      <c r="AN34" s="5"/>
      <c r="AO34" s="1"/>
      <c r="AP34" s="4">
        <v>0</v>
      </c>
      <c r="AQ34" s="1"/>
      <c r="AV34">
        <v>30</v>
      </c>
      <c r="AW34" s="3"/>
      <c r="AX34" s="5"/>
      <c r="AY34" s="1"/>
      <c r="AZ34" s="4">
        <v>0</v>
      </c>
      <c r="BA34" s="1"/>
      <c r="BD34">
        <v>48</v>
      </c>
      <c r="BH34">
        <v>30</v>
      </c>
      <c r="BI34" s="3"/>
      <c r="BJ34" s="5"/>
      <c r="BK34" s="1"/>
      <c r="BL34" s="4">
        <v>0</v>
      </c>
      <c r="BM34" s="1"/>
      <c r="BN34" s="4">
        <f>SUM(BL28:BL34)</f>
        <v>0</v>
      </c>
      <c r="BO34">
        <v>52</v>
      </c>
    </row>
    <row r="35" spans="1:67" ht="15.75" thickBot="1">
      <c r="A35">
        <v>31</v>
      </c>
      <c r="B35" s="3"/>
      <c r="C35" s="5"/>
      <c r="D35" s="1"/>
      <c r="E35" s="4">
        <v>0</v>
      </c>
      <c r="F35" s="1"/>
      <c r="G35" s="10"/>
      <c r="H35" s="29"/>
      <c r="I35" s="29"/>
      <c r="J35">
        <v>31</v>
      </c>
      <c r="K35" s="3"/>
      <c r="L35" s="5">
        <v>41121</v>
      </c>
      <c r="M35" s="1" t="s">
        <v>33</v>
      </c>
      <c r="N35" s="4">
        <v>200</v>
      </c>
      <c r="O35" s="1"/>
      <c r="P35" s="8">
        <f>SUM(N34:N35)</f>
        <v>365</v>
      </c>
      <c r="S35">
        <v>31</v>
      </c>
      <c r="T35" s="3"/>
      <c r="U35" s="5"/>
      <c r="V35" s="1"/>
      <c r="W35" s="4">
        <v>0</v>
      </c>
      <c r="X35" s="6"/>
      <c r="Y35" s="10">
        <f>SUM(W31:W35)</f>
        <v>490</v>
      </c>
      <c r="Z35" s="8">
        <f>AI6</f>
        <v>0</v>
      </c>
      <c r="AA35" s="7">
        <f>SUM(Y35:Z35)</f>
        <v>490</v>
      </c>
      <c r="AC35">
        <v>31</v>
      </c>
      <c r="AD35" s="3"/>
      <c r="AE35" s="5"/>
      <c r="AF35" s="1"/>
      <c r="AG35" s="35">
        <v>0</v>
      </c>
      <c r="AH35" s="1"/>
      <c r="AL35">
        <v>31</v>
      </c>
      <c r="AM35" s="3"/>
      <c r="AN35" s="5"/>
      <c r="AO35" s="1"/>
      <c r="AP35" s="4">
        <v>0</v>
      </c>
      <c r="AQ35" s="1"/>
      <c r="AR35" s="8">
        <f>SUM(AP33:AP35)</f>
        <v>0</v>
      </c>
      <c r="AS35" s="32" t="s">
        <v>12</v>
      </c>
      <c r="AV35">
        <v>31</v>
      </c>
      <c r="AW35" s="3"/>
      <c r="AX35" s="5"/>
      <c r="AY35" s="1"/>
      <c r="AZ35" s="4">
        <v>0</v>
      </c>
      <c r="BA35" s="1"/>
      <c r="BB35" s="8">
        <f>SUM(AZ30:AZ34)</f>
        <v>0</v>
      </c>
      <c r="BC35" s="8">
        <f>BN6</f>
        <v>0</v>
      </c>
      <c r="BD35" s="8">
        <f>SUM(BB35:BC35)</f>
        <v>0</v>
      </c>
      <c r="BH35">
        <v>31</v>
      </c>
      <c r="BI35" s="3"/>
      <c r="BJ35" s="5"/>
      <c r="BK35" s="1"/>
      <c r="BL35" s="4">
        <v>0</v>
      </c>
      <c r="BM35" s="1"/>
      <c r="BN35" s="8"/>
    </row>
    <row r="36" spans="1:67">
      <c r="B36"/>
      <c r="P36" s="9"/>
      <c r="Y36" s="9"/>
      <c r="AG36" s="29"/>
      <c r="AI36" s="9"/>
      <c r="AR36" s="9"/>
      <c r="BB36" s="9"/>
      <c r="BN36" s="9"/>
    </row>
    <row r="37" spans="1:67">
      <c r="K37" s="2"/>
      <c r="P37" s="9"/>
      <c r="T37" s="2"/>
      <c r="Y37" s="9"/>
      <c r="AD37" s="2"/>
      <c r="AI37" s="9"/>
      <c r="AM37" s="2"/>
      <c r="AR37" s="9"/>
      <c r="AW37" s="2"/>
      <c r="BB37" s="9"/>
      <c r="BI37" s="2"/>
      <c r="BN37" s="9"/>
    </row>
    <row r="38" spans="1:67">
      <c r="K38" s="2"/>
      <c r="P38" s="9"/>
      <c r="T38" s="2"/>
      <c r="Y38" s="9"/>
      <c r="AD38" s="2"/>
      <c r="AI38" s="9"/>
      <c r="AM38" s="2"/>
      <c r="AR38" s="9"/>
      <c r="AW38" s="2"/>
      <c r="BB38" s="9"/>
      <c r="BI38" s="2"/>
      <c r="BN38" s="9"/>
    </row>
    <row r="39" spans="1:67" ht="15.75" thickBot="1">
      <c r="G39" s="10"/>
      <c r="K39" s="2"/>
      <c r="P39" s="10"/>
      <c r="T39" s="2"/>
      <c r="Y39" s="10"/>
      <c r="AD39" s="2"/>
      <c r="AI39" s="10"/>
      <c r="AM39" s="2"/>
      <c r="AR39" s="10"/>
      <c r="AW39" s="2"/>
      <c r="BB39" s="10"/>
      <c r="BI39" s="2"/>
      <c r="BN39" s="10"/>
    </row>
    <row r="40" spans="1:67" ht="16.5" thickBot="1">
      <c r="F40" s="11" t="s">
        <v>6</v>
      </c>
      <c r="G40" s="26">
        <f>SUM(E5:E34)</f>
        <v>1730</v>
      </c>
      <c r="K40" s="2"/>
      <c r="O40" s="11" t="s">
        <v>6</v>
      </c>
      <c r="P40" s="12">
        <f>SUM(N5:N35)</f>
        <v>4285</v>
      </c>
      <c r="T40" s="2"/>
      <c r="X40" s="11" t="s">
        <v>6</v>
      </c>
      <c r="Y40" s="12">
        <f>SUM(W5:W35)</f>
        <v>2535</v>
      </c>
      <c r="AD40" s="2"/>
      <c r="AH40" s="11" t="s">
        <v>6</v>
      </c>
      <c r="AI40" s="12">
        <f>SUM(AG5:AG34)</f>
        <v>0</v>
      </c>
      <c r="AM40" s="2"/>
      <c r="AQ40" s="11" t="s">
        <v>6</v>
      </c>
      <c r="AR40" s="12">
        <f>SUM(AP5:AP35)</f>
        <v>570</v>
      </c>
      <c r="AW40" s="2"/>
      <c r="BA40" s="11" t="s">
        <v>6</v>
      </c>
      <c r="BB40" s="12">
        <f>SUM(AZ5:AZ34)</f>
        <v>0</v>
      </c>
      <c r="BI40" s="2"/>
      <c r="BM40" s="11" t="s">
        <v>6</v>
      </c>
      <c r="BN40" s="12">
        <f>SUM(BL5:BL35)</f>
        <v>0</v>
      </c>
    </row>
    <row r="45" spans="1:67">
      <c r="B45" s="2" t="s">
        <v>16</v>
      </c>
    </row>
    <row r="47" spans="1:67">
      <c r="B47" s="2" t="s">
        <v>0</v>
      </c>
      <c r="D47" s="8">
        <f>G40</f>
        <v>1730</v>
      </c>
    </row>
    <row r="48" spans="1:67">
      <c r="B48" s="2">
        <v>23</v>
      </c>
      <c r="C48" s="8">
        <f>G14</f>
        <v>0</v>
      </c>
    </row>
    <row r="49" spans="2:4">
      <c r="B49" s="2">
        <v>24</v>
      </c>
      <c r="C49" s="8">
        <f>G21</f>
        <v>0</v>
      </c>
    </row>
    <row r="50" spans="2:4">
      <c r="B50" s="2">
        <v>25</v>
      </c>
      <c r="C50" s="8">
        <f>G28</f>
        <v>830</v>
      </c>
    </row>
    <row r="51" spans="2:4">
      <c r="B51" s="2">
        <v>26</v>
      </c>
      <c r="C51" s="8">
        <f>I34</f>
        <v>900</v>
      </c>
    </row>
    <row r="52" spans="2:4">
      <c r="B52" s="2" t="s">
        <v>7</v>
      </c>
      <c r="D52" s="8">
        <f>P40</f>
        <v>4285</v>
      </c>
    </row>
    <row r="53" spans="2:4">
      <c r="B53" s="2">
        <v>27</v>
      </c>
      <c r="C53" s="8">
        <f>P12</f>
        <v>1070</v>
      </c>
    </row>
    <row r="54" spans="2:4">
      <c r="B54" s="2">
        <v>28</v>
      </c>
      <c r="C54" s="8">
        <f>P19</f>
        <v>710</v>
      </c>
    </row>
    <row r="55" spans="2:4">
      <c r="B55" s="2">
        <v>29</v>
      </c>
      <c r="C55" s="8">
        <f>P26</f>
        <v>975</v>
      </c>
    </row>
    <row r="56" spans="2:4">
      <c r="B56" s="2">
        <v>30</v>
      </c>
      <c r="C56" s="8">
        <f>P33</f>
        <v>1165</v>
      </c>
    </row>
    <row r="57" spans="2:4">
      <c r="B57" s="2" t="s">
        <v>9</v>
      </c>
      <c r="D57" s="8">
        <f>Y40</f>
        <v>2535</v>
      </c>
    </row>
    <row r="58" spans="2:4">
      <c r="B58" s="2">
        <v>31</v>
      </c>
      <c r="C58" s="8">
        <f>AA9</f>
        <v>1055</v>
      </c>
    </row>
    <row r="59" spans="2:4">
      <c r="B59" s="2">
        <v>32</v>
      </c>
      <c r="C59" s="8">
        <f>Y16</f>
        <v>825</v>
      </c>
    </row>
    <row r="60" spans="2:4">
      <c r="B60" s="2">
        <v>33</v>
      </c>
      <c r="C60" s="8">
        <f>Y23</f>
        <v>0</v>
      </c>
    </row>
    <row r="61" spans="2:4">
      <c r="B61" s="2">
        <v>34</v>
      </c>
      <c r="C61" s="8">
        <f>Y30</f>
        <v>530</v>
      </c>
    </row>
    <row r="62" spans="2:4">
      <c r="B62" s="2">
        <v>35</v>
      </c>
      <c r="C62" s="8">
        <f>AA35</f>
        <v>490</v>
      </c>
    </row>
    <row r="63" spans="2:4">
      <c r="B63" s="2" t="s">
        <v>10</v>
      </c>
      <c r="D63" s="8">
        <f>AI40</f>
        <v>0</v>
      </c>
    </row>
    <row r="64" spans="2:4">
      <c r="B64" s="2">
        <v>36</v>
      </c>
      <c r="C64" s="8">
        <f>AI13</f>
        <v>0</v>
      </c>
    </row>
    <row r="65" spans="2:4">
      <c r="B65" s="2">
        <v>37</v>
      </c>
      <c r="C65" s="8">
        <f>AI20</f>
        <v>0</v>
      </c>
    </row>
    <row r="66" spans="2:4">
      <c r="B66" s="2">
        <v>38</v>
      </c>
      <c r="C66" s="8">
        <f>AI27</f>
        <v>0</v>
      </c>
    </row>
    <row r="67" spans="2:4">
      <c r="B67" s="2">
        <v>39</v>
      </c>
      <c r="C67" s="8">
        <f>AI34</f>
        <v>0</v>
      </c>
    </row>
    <row r="68" spans="2:4">
      <c r="B68" s="2" t="s">
        <v>11</v>
      </c>
      <c r="D68" s="8">
        <f>AR40</f>
        <v>570</v>
      </c>
    </row>
    <row r="69" spans="2:4">
      <c r="B69" s="2">
        <v>40</v>
      </c>
      <c r="C69" s="8">
        <f>AR11</f>
        <v>570</v>
      </c>
    </row>
    <row r="70" spans="2:4">
      <c r="B70" s="2">
        <v>41</v>
      </c>
      <c r="C70" s="8">
        <f>AR18</f>
        <v>0</v>
      </c>
    </row>
    <row r="71" spans="2:4">
      <c r="B71" s="2">
        <v>42</v>
      </c>
      <c r="C71" s="8">
        <f>AR25</f>
        <v>0</v>
      </c>
    </row>
    <row r="72" spans="2:4">
      <c r="B72" s="2">
        <v>43</v>
      </c>
      <c r="C72" s="8">
        <f>AR32</f>
        <v>0</v>
      </c>
    </row>
    <row r="73" spans="2:4">
      <c r="B73" s="2" t="s">
        <v>13</v>
      </c>
      <c r="D73" s="8">
        <f>BB40</f>
        <v>0</v>
      </c>
    </row>
    <row r="74" spans="2:4">
      <c r="B74" s="2">
        <v>44</v>
      </c>
      <c r="C74" s="8">
        <f>BD8</f>
        <v>0</v>
      </c>
    </row>
    <row r="75" spans="2:4">
      <c r="B75" s="2">
        <v>45</v>
      </c>
      <c r="C75" s="8">
        <f>BB15</f>
        <v>0</v>
      </c>
    </row>
    <row r="76" spans="2:4">
      <c r="B76" s="2">
        <v>46</v>
      </c>
      <c r="C76" s="8">
        <f>BB22</f>
        <v>0</v>
      </c>
    </row>
    <row r="77" spans="2:4">
      <c r="B77" s="2">
        <v>47</v>
      </c>
      <c r="C77" s="8">
        <f>BB29</f>
        <v>0</v>
      </c>
    </row>
    <row r="78" spans="2:4">
      <c r="B78" s="2">
        <v>48</v>
      </c>
      <c r="C78" s="8">
        <f>BD35</f>
        <v>0</v>
      </c>
    </row>
    <row r="79" spans="2:4">
      <c r="B79" s="2" t="s">
        <v>14</v>
      </c>
      <c r="D79" s="8">
        <f>BN40</f>
        <v>0</v>
      </c>
    </row>
    <row r="80" spans="2:4">
      <c r="B80" s="2">
        <v>49</v>
      </c>
      <c r="C80" s="8">
        <f>BN13</f>
        <v>0</v>
      </c>
    </row>
    <row r="81" spans="2:4">
      <c r="B81" s="2">
        <v>50</v>
      </c>
      <c r="C81" s="8">
        <f>BN20</f>
        <v>0</v>
      </c>
    </row>
    <row r="82" spans="2:4">
      <c r="B82" s="2">
        <v>51</v>
      </c>
      <c r="C82" s="8">
        <f>BN27</f>
        <v>0</v>
      </c>
    </row>
    <row r="83" spans="2:4">
      <c r="B83" s="2">
        <v>52</v>
      </c>
      <c r="C83" s="8">
        <f>BN34</f>
        <v>0</v>
      </c>
    </row>
    <row r="84" spans="2:4" ht="15.75" thickBot="1">
      <c r="C84" s="36"/>
      <c r="D84" s="36"/>
    </row>
    <row r="85" spans="2:4" ht="15.75" thickBot="1">
      <c r="C85" s="37" t="s">
        <v>17</v>
      </c>
      <c r="D85" s="38">
        <f>SUM(D47:D83)</f>
        <v>9120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5"/>
  <sheetViews>
    <sheetView topLeftCell="O1" workbookViewId="0">
      <selection activeCell="W13" sqref="W13"/>
    </sheetView>
  </sheetViews>
  <sheetFormatPr defaultRowHeight="15"/>
  <cols>
    <col min="1" max="1" width="5.5703125" customWidth="1"/>
    <col min="2" max="2" width="12.5703125" style="2" customWidth="1"/>
    <col min="3" max="3" width="13.7109375" customWidth="1"/>
    <col min="4" max="4" width="20.7109375" customWidth="1"/>
    <col min="5" max="5" width="12.85546875" customWidth="1"/>
    <col min="6" max="6" width="12.140625" customWidth="1"/>
    <col min="7" max="7" width="15.7109375" style="9" customWidth="1"/>
    <col min="8" max="9" width="11.7109375" style="27" customWidth="1"/>
    <col min="13" max="13" width="17.85546875" customWidth="1"/>
    <col min="14" max="14" width="12.42578125" customWidth="1"/>
    <col min="15" max="15" width="10.85546875" customWidth="1"/>
    <col min="16" max="16" width="11.85546875" customWidth="1"/>
    <col min="21" max="21" width="10.28515625" customWidth="1"/>
    <col min="22" max="22" width="18.5703125" customWidth="1"/>
    <col min="23" max="24" width="12.5703125" customWidth="1"/>
    <col min="30" max="30" width="10.140625" customWidth="1"/>
    <col min="31" max="31" width="10.42578125" customWidth="1"/>
    <col min="32" max="32" width="21.7109375" customWidth="1"/>
    <col min="34" max="34" width="11.140625" customWidth="1"/>
    <col min="40" max="40" width="10.7109375" customWidth="1"/>
    <col min="41" max="41" width="19.7109375" customWidth="1"/>
    <col min="43" max="43" width="11.140625" customWidth="1"/>
    <col min="50" max="50" width="12.42578125" customWidth="1"/>
    <col min="51" max="51" width="24.42578125" customWidth="1"/>
    <col min="52" max="52" width="14.140625" customWidth="1"/>
    <col min="53" max="53" width="13.42578125" customWidth="1"/>
    <col min="54" max="54" width="12" customWidth="1"/>
    <col min="61" max="61" width="7.85546875" customWidth="1"/>
    <col min="62" max="62" width="10" customWidth="1"/>
    <col min="63" max="63" width="22" customWidth="1"/>
    <col min="64" max="64" width="10.7109375" customWidth="1"/>
    <col min="65" max="65" width="13" customWidth="1"/>
  </cols>
  <sheetData>
    <row r="1" spans="1:68" ht="15.75" thickBot="1"/>
    <row r="2" spans="1:68" ht="47.25" thickBot="1">
      <c r="B2" s="39"/>
      <c r="C2" s="40"/>
      <c r="D2" s="41" t="s">
        <v>0</v>
      </c>
      <c r="E2" s="40"/>
      <c r="F2" s="42"/>
      <c r="G2" s="43"/>
      <c r="K2" s="20"/>
      <c r="L2" s="21"/>
      <c r="M2" s="22" t="s">
        <v>7</v>
      </c>
      <c r="N2" s="21"/>
      <c r="O2" s="23"/>
      <c r="P2" s="9"/>
      <c r="T2" s="20"/>
      <c r="U2" s="21"/>
      <c r="V2" s="22" t="s">
        <v>9</v>
      </c>
      <c r="W2" s="21"/>
      <c r="X2" s="23"/>
      <c r="Y2" s="9"/>
      <c r="AD2" s="20"/>
      <c r="AE2" s="21"/>
      <c r="AF2" s="22" t="s">
        <v>10</v>
      </c>
      <c r="AG2" s="21"/>
      <c r="AH2" s="23"/>
      <c r="AI2" s="9"/>
      <c r="AM2" s="20"/>
      <c r="AN2" s="21"/>
      <c r="AO2" s="22" t="s">
        <v>11</v>
      </c>
      <c r="AP2" s="21"/>
      <c r="AQ2" s="23"/>
      <c r="AR2" s="9"/>
      <c r="AW2" s="20"/>
      <c r="AX2" s="21"/>
      <c r="AY2" s="22" t="s">
        <v>13</v>
      </c>
      <c r="AZ2" s="21"/>
      <c r="BA2" s="23"/>
      <c r="BB2" s="9"/>
      <c r="BI2" s="20"/>
      <c r="BJ2" s="21"/>
      <c r="BK2" s="22" t="s">
        <v>14</v>
      </c>
      <c r="BL2" s="21"/>
      <c r="BM2" s="23"/>
      <c r="BN2" s="9"/>
    </row>
    <row r="3" spans="1:68">
      <c r="B3" s="44" t="s">
        <v>5</v>
      </c>
      <c r="C3" s="45" t="s">
        <v>1</v>
      </c>
      <c r="D3" s="45" t="s">
        <v>2</v>
      </c>
      <c r="E3" s="45" t="s">
        <v>3</v>
      </c>
      <c r="F3" s="45" t="s">
        <v>4</v>
      </c>
      <c r="I3" s="27" t="s">
        <v>8</v>
      </c>
      <c r="K3" s="24" t="s">
        <v>5</v>
      </c>
      <c r="L3" s="25" t="s">
        <v>1</v>
      </c>
      <c r="M3" s="25" t="s">
        <v>2</v>
      </c>
      <c r="N3" s="25" t="s">
        <v>3</v>
      </c>
      <c r="O3" s="25" t="s">
        <v>4</v>
      </c>
      <c r="P3" s="9"/>
      <c r="T3" s="24" t="s">
        <v>5</v>
      </c>
      <c r="U3" s="25" t="s">
        <v>1</v>
      </c>
      <c r="V3" s="25" t="s">
        <v>2</v>
      </c>
      <c r="W3" s="25" t="s">
        <v>3</v>
      </c>
      <c r="X3" s="25" t="s">
        <v>4</v>
      </c>
      <c r="Y3" s="9"/>
      <c r="AD3" s="24" t="s">
        <v>5</v>
      </c>
      <c r="AE3" s="25" t="s">
        <v>1</v>
      </c>
      <c r="AF3" s="25" t="s">
        <v>2</v>
      </c>
      <c r="AG3" s="25" t="s">
        <v>3</v>
      </c>
      <c r="AH3" s="25" t="s">
        <v>4</v>
      </c>
      <c r="AI3" s="9"/>
      <c r="AM3" s="24" t="s">
        <v>5</v>
      </c>
      <c r="AN3" s="25" t="s">
        <v>1</v>
      </c>
      <c r="AO3" s="25" t="s">
        <v>2</v>
      </c>
      <c r="AP3" s="25" t="s">
        <v>3</v>
      </c>
      <c r="AQ3" s="25" t="s">
        <v>4</v>
      </c>
      <c r="AR3" s="9"/>
      <c r="AW3" s="24" t="s">
        <v>5</v>
      </c>
      <c r="AX3" s="25" t="s">
        <v>1</v>
      </c>
      <c r="AY3" s="25" t="s">
        <v>2</v>
      </c>
      <c r="AZ3" s="25" t="s">
        <v>3</v>
      </c>
      <c r="BA3" s="25" t="s">
        <v>4</v>
      </c>
      <c r="BB3" s="9"/>
      <c r="BI3" s="24" t="s">
        <v>5</v>
      </c>
      <c r="BJ3" s="25" t="s">
        <v>1</v>
      </c>
      <c r="BK3" s="25" t="s">
        <v>2</v>
      </c>
      <c r="BL3" s="25" t="s">
        <v>3</v>
      </c>
      <c r="BM3" s="25" t="s">
        <v>4</v>
      </c>
      <c r="BN3" s="9"/>
    </row>
    <row r="4" spans="1:68">
      <c r="D4" s="46" t="s">
        <v>21</v>
      </c>
      <c r="K4" s="2"/>
      <c r="M4" s="46" t="s">
        <v>21</v>
      </c>
      <c r="P4" s="9"/>
      <c r="T4" s="2"/>
      <c r="V4" s="46" t="s">
        <v>21</v>
      </c>
      <c r="Y4" s="9"/>
      <c r="AD4" s="2"/>
      <c r="AF4" s="46" t="s">
        <v>21</v>
      </c>
      <c r="AI4" s="9"/>
      <c r="AM4" s="2"/>
      <c r="AO4" s="46" t="s">
        <v>21</v>
      </c>
      <c r="AR4" s="9"/>
      <c r="AW4" s="2"/>
      <c r="AY4" s="46" t="s">
        <v>21</v>
      </c>
      <c r="BB4" s="9"/>
      <c r="BI4" s="2"/>
      <c r="BK4" s="46" t="s">
        <v>21</v>
      </c>
      <c r="BN4" s="9"/>
    </row>
    <row r="5" spans="1:68">
      <c r="A5">
        <v>1</v>
      </c>
      <c r="B5" s="3"/>
      <c r="C5" s="5"/>
      <c r="D5" s="1"/>
      <c r="E5" s="4">
        <v>0</v>
      </c>
      <c r="F5" s="1"/>
      <c r="J5">
        <v>1</v>
      </c>
      <c r="K5" s="3">
        <v>26</v>
      </c>
      <c r="L5" s="5">
        <v>41091</v>
      </c>
      <c r="M5" s="1" t="s">
        <v>34</v>
      </c>
      <c r="N5" s="4">
        <v>7.5</v>
      </c>
      <c r="O5" s="1"/>
      <c r="P5" s="10">
        <f>N5</f>
        <v>7.5</v>
      </c>
      <c r="Q5" s="32" t="s">
        <v>12</v>
      </c>
      <c r="S5">
        <v>1</v>
      </c>
      <c r="T5" s="3">
        <v>31</v>
      </c>
      <c r="U5" s="5"/>
      <c r="V5" s="1" t="s">
        <v>47</v>
      </c>
      <c r="W5" s="4">
        <v>50</v>
      </c>
      <c r="X5" s="1"/>
      <c r="Y5" s="10"/>
      <c r="AC5">
        <v>1</v>
      </c>
      <c r="AD5" s="3">
        <v>35</v>
      </c>
      <c r="AE5" s="5"/>
      <c r="AF5" s="1"/>
      <c r="AG5" s="4">
        <v>0</v>
      </c>
      <c r="AH5" s="1"/>
      <c r="AI5" s="10"/>
      <c r="AL5">
        <v>1</v>
      </c>
      <c r="AM5" s="3">
        <v>40</v>
      </c>
      <c r="AN5" s="5"/>
      <c r="AO5" s="1"/>
      <c r="AP5" s="4">
        <v>0</v>
      </c>
      <c r="AQ5" s="1"/>
      <c r="AR5" s="10"/>
      <c r="AV5">
        <v>1</v>
      </c>
      <c r="AW5" s="3">
        <v>44</v>
      </c>
      <c r="AX5" s="5"/>
      <c r="AY5" s="1"/>
      <c r="AZ5" s="4">
        <v>0</v>
      </c>
      <c r="BA5" s="1"/>
      <c r="BB5" s="10"/>
      <c r="BH5">
        <v>1</v>
      </c>
      <c r="BI5" s="3">
        <v>48</v>
      </c>
      <c r="BJ5" s="5"/>
      <c r="BK5" s="1"/>
      <c r="BL5" s="4">
        <v>0</v>
      </c>
      <c r="BM5" s="1"/>
      <c r="BN5" s="10"/>
    </row>
    <row r="6" spans="1:68">
      <c r="A6">
        <v>2</v>
      </c>
      <c r="B6" s="3"/>
      <c r="C6" s="5"/>
      <c r="D6" s="1"/>
      <c r="E6" s="4">
        <v>0</v>
      </c>
      <c r="F6" s="1"/>
      <c r="J6">
        <v>2</v>
      </c>
      <c r="K6" s="3">
        <v>27</v>
      </c>
      <c r="L6" s="5"/>
      <c r="M6" s="1" t="s">
        <v>36</v>
      </c>
      <c r="N6" s="4">
        <v>32</v>
      </c>
      <c r="O6" s="1"/>
      <c r="P6" s="10"/>
      <c r="S6">
        <v>2</v>
      </c>
      <c r="T6" s="3"/>
      <c r="U6" s="5"/>
      <c r="V6" s="1" t="s">
        <v>47</v>
      </c>
      <c r="W6" s="4">
        <v>40</v>
      </c>
      <c r="X6" s="1"/>
      <c r="AC6">
        <v>2</v>
      </c>
      <c r="AD6" s="3"/>
      <c r="AE6" s="5"/>
      <c r="AF6" s="1"/>
      <c r="AG6" s="4">
        <v>0</v>
      </c>
      <c r="AH6" s="1"/>
      <c r="AI6" s="10">
        <f>SUM(AG5:AG6)</f>
        <v>0</v>
      </c>
      <c r="AJ6" s="32" t="s">
        <v>12</v>
      </c>
      <c r="AL6">
        <v>2</v>
      </c>
      <c r="AM6" s="3"/>
      <c r="AN6" s="5"/>
      <c r="AO6" s="1"/>
      <c r="AP6" s="4">
        <v>0</v>
      </c>
      <c r="AQ6" s="1"/>
      <c r="AR6" s="10"/>
      <c r="AV6">
        <v>2</v>
      </c>
      <c r="AW6" s="3"/>
      <c r="AX6" s="5"/>
      <c r="AY6" s="1"/>
      <c r="AZ6" s="4">
        <v>0</v>
      </c>
      <c r="BA6" s="1"/>
      <c r="BB6" s="10"/>
      <c r="BH6">
        <v>2</v>
      </c>
      <c r="BI6" s="3"/>
      <c r="BJ6" s="5"/>
      <c r="BK6" s="1"/>
      <c r="BL6" s="4">
        <v>0</v>
      </c>
      <c r="BM6" s="1"/>
      <c r="BN6" s="10">
        <f>SUM(BL5:BL6)</f>
        <v>0</v>
      </c>
      <c r="BO6" t="s">
        <v>15</v>
      </c>
    </row>
    <row r="7" spans="1:68">
      <c r="A7">
        <v>3</v>
      </c>
      <c r="B7" s="3"/>
      <c r="C7" s="5"/>
      <c r="D7" s="1"/>
      <c r="E7" s="4">
        <v>0</v>
      </c>
      <c r="F7" s="1"/>
      <c r="G7" s="13">
        <f>SUM(E5:E7)</f>
        <v>0</v>
      </c>
      <c r="H7" s="27">
        <v>22</v>
      </c>
      <c r="J7">
        <v>3</v>
      </c>
      <c r="K7" s="3"/>
      <c r="L7" s="5"/>
      <c r="M7" s="1" t="s">
        <v>37</v>
      </c>
      <c r="N7" s="4">
        <v>20</v>
      </c>
      <c r="O7" s="1"/>
      <c r="S7">
        <v>3</v>
      </c>
      <c r="T7" s="3"/>
      <c r="U7" s="5"/>
      <c r="V7" s="1" t="s">
        <v>48</v>
      </c>
      <c r="W7" s="4">
        <v>250</v>
      </c>
      <c r="X7" s="1"/>
      <c r="AC7">
        <v>3</v>
      </c>
      <c r="AD7" s="3">
        <v>36</v>
      </c>
      <c r="AE7" s="5"/>
      <c r="AF7" s="1"/>
      <c r="AG7" s="4">
        <v>0</v>
      </c>
      <c r="AH7" s="1"/>
      <c r="AL7">
        <v>3</v>
      </c>
      <c r="AM7" s="3"/>
      <c r="AN7" s="5"/>
      <c r="AO7" s="1"/>
      <c r="AP7" s="4">
        <v>0</v>
      </c>
      <c r="AQ7" s="1"/>
      <c r="AV7">
        <v>3</v>
      </c>
      <c r="AW7" s="3"/>
      <c r="AX7" s="5"/>
      <c r="AY7" s="1"/>
      <c r="AZ7" s="4">
        <v>0</v>
      </c>
      <c r="BA7" s="33"/>
      <c r="BD7">
        <v>44</v>
      </c>
      <c r="BH7">
        <v>3</v>
      </c>
      <c r="BI7" s="3">
        <v>49</v>
      </c>
      <c r="BJ7" s="5"/>
      <c r="BK7" s="1"/>
      <c r="BL7" s="4">
        <v>0</v>
      </c>
      <c r="BM7" s="33"/>
    </row>
    <row r="8" spans="1:68" ht="15.75" thickBot="1">
      <c r="A8">
        <v>4</v>
      </c>
      <c r="B8" s="3">
        <v>23</v>
      </c>
      <c r="C8" s="5"/>
      <c r="D8" s="1"/>
      <c r="E8" s="4">
        <v>0</v>
      </c>
      <c r="F8" s="1"/>
      <c r="G8" s="10"/>
      <c r="J8">
        <v>4</v>
      </c>
      <c r="K8" s="3"/>
      <c r="L8" s="5"/>
      <c r="M8" s="1" t="s">
        <v>38</v>
      </c>
      <c r="N8" s="4">
        <v>15</v>
      </c>
      <c r="O8" s="1"/>
      <c r="P8" s="10"/>
      <c r="S8">
        <v>4</v>
      </c>
      <c r="T8" s="3"/>
      <c r="U8" s="5"/>
      <c r="V8" s="1"/>
      <c r="W8" s="4">
        <v>25</v>
      </c>
      <c r="X8" s="1"/>
      <c r="Y8" s="10"/>
      <c r="AA8" s="2">
        <v>31</v>
      </c>
      <c r="AC8">
        <v>4</v>
      </c>
      <c r="AD8" s="3"/>
      <c r="AE8" s="5"/>
      <c r="AF8" s="1"/>
      <c r="AG8" s="4">
        <v>0</v>
      </c>
      <c r="AH8" s="1"/>
      <c r="AI8" s="10"/>
      <c r="AK8" s="2"/>
      <c r="AL8">
        <v>4</v>
      </c>
      <c r="AM8" s="3"/>
      <c r="AN8" s="5"/>
      <c r="AO8" s="1"/>
      <c r="AP8" s="4">
        <v>0</v>
      </c>
      <c r="AQ8" s="1"/>
      <c r="AR8" s="10"/>
      <c r="AV8">
        <v>4</v>
      </c>
      <c r="AW8" s="3"/>
      <c r="AX8" s="5"/>
      <c r="AY8" s="1"/>
      <c r="AZ8" s="13">
        <v>0</v>
      </c>
      <c r="BA8" s="1"/>
      <c r="BB8" s="10">
        <f>SUM(AZ5:AZ8)</f>
        <v>0</v>
      </c>
      <c r="BC8" s="8">
        <f>AR35</f>
        <v>0</v>
      </c>
      <c r="BD8" s="8">
        <f>SUM(BB8:BC8)</f>
        <v>0</v>
      </c>
      <c r="BH8">
        <v>4</v>
      </c>
      <c r="BI8" s="3"/>
      <c r="BJ8" s="5"/>
      <c r="BK8" s="1"/>
      <c r="BL8" s="13">
        <v>0</v>
      </c>
      <c r="BM8" s="1"/>
      <c r="BN8" s="10"/>
      <c r="BO8" s="8"/>
      <c r="BP8" s="8"/>
    </row>
    <row r="9" spans="1:68" ht="15.75" thickBot="1">
      <c r="A9">
        <v>5</v>
      </c>
      <c r="B9" s="3"/>
      <c r="C9" s="5"/>
      <c r="D9" s="1"/>
      <c r="E9" s="4">
        <v>0</v>
      </c>
      <c r="F9" s="1"/>
      <c r="J9">
        <v>5</v>
      </c>
      <c r="K9" s="3"/>
      <c r="L9" s="5"/>
      <c r="M9" s="1"/>
      <c r="N9" s="4">
        <v>0</v>
      </c>
      <c r="O9" s="1"/>
      <c r="P9" s="9"/>
      <c r="S9">
        <v>5</v>
      </c>
      <c r="T9" s="3"/>
      <c r="U9" s="5"/>
      <c r="V9" s="1"/>
      <c r="W9" s="4">
        <v>25</v>
      </c>
      <c r="X9" s="1"/>
      <c r="Y9" s="10">
        <f>SUM(W5:W9)</f>
        <v>390</v>
      </c>
      <c r="Z9" s="8">
        <f>P35</f>
        <v>25</v>
      </c>
      <c r="AA9" s="7">
        <f>SUM(Y9:Z9)</f>
        <v>415</v>
      </c>
      <c r="AC9">
        <v>5</v>
      </c>
      <c r="AD9" s="3"/>
      <c r="AE9" s="5"/>
      <c r="AF9" s="1"/>
      <c r="AG9" s="4">
        <v>0</v>
      </c>
      <c r="AH9" s="1"/>
      <c r="AJ9" s="8"/>
      <c r="AK9" s="10"/>
      <c r="AL9">
        <v>5</v>
      </c>
      <c r="AM9" s="3"/>
      <c r="AN9" s="5"/>
      <c r="AO9" s="1"/>
      <c r="AP9" s="4">
        <v>0</v>
      </c>
      <c r="AQ9" s="1"/>
      <c r="AV9">
        <v>5</v>
      </c>
      <c r="AW9" s="3">
        <v>45</v>
      </c>
      <c r="AX9" s="5"/>
      <c r="AY9" s="1"/>
      <c r="AZ9" s="4">
        <v>0</v>
      </c>
      <c r="BA9" s="34"/>
      <c r="BH9">
        <v>5</v>
      </c>
      <c r="BI9" s="3"/>
      <c r="BJ9" s="5"/>
      <c r="BK9" s="1"/>
      <c r="BL9" s="4">
        <v>0</v>
      </c>
      <c r="BM9" s="34"/>
    </row>
    <row r="10" spans="1:68">
      <c r="A10">
        <v>6</v>
      </c>
      <c r="B10" s="3"/>
      <c r="C10" s="5"/>
      <c r="D10" s="1"/>
      <c r="E10" s="4">
        <v>0</v>
      </c>
      <c r="F10" s="1"/>
      <c r="J10">
        <v>6</v>
      </c>
      <c r="K10" s="3"/>
      <c r="L10" s="5"/>
      <c r="M10" s="1" t="s">
        <v>39</v>
      </c>
      <c r="N10" s="4">
        <v>80</v>
      </c>
      <c r="O10" s="1"/>
      <c r="P10" s="9"/>
      <c r="S10">
        <v>6</v>
      </c>
      <c r="T10" s="3">
        <v>32</v>
      </c>
      <c r="U10" s="5"/>
      <c r="V10" s="1"/>
      <c r="W10" s="4">
        <v>20</v>
      </c>
      <c r="X10" s="1"/>
      <c r="Y10" s="9"/>
      <c r="AC10">
        <v>6</v>
      </c>
      <c r="AD10" s="3"/>
      <c r="AE10" s="5"/>
      <c r="AF10" s="1"/>
      <c r="AG10" s="4">
        <v>0</v>
      </c>
      <c r="AH10" s="1"/>
      <c r="AI10" s="9"/>
      <c r="AL10">
        <v>6</v>
      </c>
      <c r="AM10" s="3"/>
      <c r="AN10" s="5"/>
      <c r="AO10" s="1"/>
      <c r="AP10" s="4">
        <v>0</v>
      </c>
      <c r="AQ10" s="1"/>
      <c r="AR10" s="9"/>
      <c r="AV10">
        <v>6</v>
      </c>
      <c r="AW10" s="3"/>
      <c r="AX10" s="5"/>
      <c r="AY10" s="1"/>
      <c r="AZ10" s="4">
        <v>0</v>
      </c>
      <c r="BA10" s="1"/>
      <c r="BB10" s="9"/>
      <c r="BH10">
        <v>6</v>
      </c>
      <c r="BI10" s="3"/>
      <c r="BJ10" s="5"/>
      <c r="BK10" s="1"/>
      <c r="BL10" s="4">
        <v>0</v>
      </c>
      <c r="BM10" s="1"/>
      <c r="BN10" s="9"/>
    </row>
    <row r="11" spans="1:68">
      <c r="A11">
        <v>7</v>
      </c>
      <c r="B11" s="3"/>
      <c r="C11" s="5"/>
      <c r="D11" s="1"/>
      <c r="E11" s="4">
        <v>0</v>
      </c>
      <c r="F11" s="1"/>
      <c r="J11">
        <v>7</v>
      </c>
      <c r="K11" s="3"/>
      <c r="L11" s="5"/>
      <c r="M11" s="1" t="s">
        <v>40</v>
      </c>
      <c r="N11" s="4">
        <v>150</v>
      </c>
      <c r="O11" s="1"/>
      <c r="P11" s="9"/>
      <c r="S11">
        <v>7</v>
      </c>
      <c r="T11" s="3"/>
      <c r="U11" s="5"/>
      <c r="V11" s="1"/>
      <c r="W11" s="4">
        <v>20</v>
      </c>
      <c r="X11" s="1"/>
      <c r="Y11" s="9"/>
      <c r="AC11">
        <v>7</v>
      </c>
      <c r="AD11" s="3"/>
      <c r="AE11" s="5"/>
      <c r="AF11" s="1"/>
      <c r="AG11" s="4">
        <v>0</v>
      </c>
      <c r="AH11" s="1"/>
      <c r="AI11" s="9"/>
      <c r="AL11">
        <v>7</v>
      </c>
      <c r="AM11" s="3"/>
      <c r="AN11" s="5"/>
      <c r="AO11" s="1"/>
      <c r="AP11" s="4">
        <v>0</v>
      </c>
      <c r="AQ11" s="1"/>
      <c r="AR11" s="4">
        <f>SUM(AP5:AP11)</f>
        <v>0</v>
      </c>
      <c r="AS11">
        <v>40</v>
      </c>
      <c r="AV11">
        <v>7</v>
      </c>
      <c r="AW11" s="3"/>
      <c r="AX11" s="5"/>
      <c r="AY11" s="1"/>
      <c r="AZ11" s="4">
        <v>0</v>
      </c>
      <c r="BA11" s="1"/>
      <c r="BH11">
        <v>7</v>
      </c>
      <c r="BI11" s="3"/>
      <c r="BJ11" s="5"/>
      <c r="BK11" s="1"/>
      <c r="BL11" s="4">
        <v>0</v>
      </c>
      <c r="BM11" s="1"/>
    </row>
    <row r="12" spans="1:68">
      <c r="A12">
        <v>8</v>
      </c>
      <c r="B12" s="3"/>
      <c r="C12" s="5"/>
      <c r="D12" s="1"/>
      <c r="E12" s="4">
        <v>0</v>
      </c>
      <c r="F12" s="1"/>
      <c r="J12">
        <v>8</v>
      </c>
      <c r="K12" s="3"/>
      <c r="L12" s="5"/>
      <c r="M12" s="1" t="s">
        <v>41</v>
      </c>
      <c r="N12" s="4">
        <v>15</v>
      </c>
      <c r="O12" s="1"/>
      <c r="P12" s="4">
        <f>SUM(N6:N12)</f>
        <v>312</v>
      </c>
      <c r="Q12">
        <v>27</v>
      </c>
      <c r="S12">
        <v>8</v>
      </c>
      <c r="T12" s="3"/>
      <c r="U12" s="5"/>
      <c r="V12" s="1"/>
      <c r="W12" s="4">
        <v>25</v>
      </c>
      <c r="X12" s="1"/>
      <c r="AC12">
        <v>8</v>
      </c>
      <c r="AD12" s="3"/>
      <c r="AE12" s="5"/>
      <c r="AF12" s="1"/>
      <c r="AG12" s="4">
        <v>0</v>
      </c>
      <c r="AH12" s="1"/>
      <c r="AL12">
        <v>8</v>
      </c>
      <c r="AM12" s="3">
        <v>41</v>
      </c>
      <c r="AN12" s="5"/>
      <c r="AO12" s="1"/>
      <c r="AP12" s="4">
        <v>0</v>
      </c>
      <c r="AQ12" s="1"/>
      <c r="AV12">
        <v>8</v>
      </c>
      <c r="AW12" s="3"/>
      <c r="AX12" s="5"/>
      <c r="AY12" s="1"/>
      <c r="AZ12" s="4">
        <v>0</v>
      </c>
      <c r="BA12" s="1"/>
      <c r="BH12">
        <v>8</v>
      </c>
      <c r="BI12" s="3"/>
      <c r="BJ12" s="5"/>
      <c r="BK12" s="1"/>
      <c r="BL12" s="4">
        <v>0</v>
      </c>
      <c r="BM12" s="1"/>
    </row>
    <row r="13" spans="1:68">
      <c r="A13">
        <v>9</v>
      </c>
      <c r="B13" s="3"/>
      <c r="C13" s="5"/>
      <c r="D13" s="1"/>
      <c r="E13" s="4">
        <v>0</v>
      </c>
      <c r="F13" s="1"/>
      <c r="G13" s="10"/>
      <c r="J13">
        <v>9</v>
      </c>
      <c r="K13" s="3">
        <v>28</v>
      </c>
      <c r="L13" s="5"/>
      <c r="M13" s="1" t="s">
        <v>42</v>
      </c>
      <c r="N13" s="4">
        <v>25</v>
      </c>
      <c r="O13" s="1"/>
      <c r="P13" s="10"/>
      <c r="S13">
        <v>9</v>
      </c>
      <c r="T13" s="3"/>
      <c r="U13" s="5"/>
      <c r="V13" s="1"/>
      <c r="W13" s="4">
        <v>45</v>
      </c>
      <c r="X13" s="1"/>
      <c r="Y13" s="10"/>
      <c r="AC13">
        <v>9</v>
      </c>
      <c r="AD13" s="3"/>
      <c r="AE13" s="5"/>
      <c r="AF13" s="1"/>
      <c r="AG13" s="4">
        <v>0</v>
      </c>
      <c r="AH13" s="1"/>
      <c r="AI13" s="4">
        <f>SUM(AG7:AG13)</f>
        <v>0</v>
      </c>
      <c r="AJ13">
        <v>36</v>
      </c>
      <c r="AL13">
        <v>9</v>
      </c>
      <c r="AM13" s="3"/>
      <c r="AN13" s="5"/>
      <c r="AO13" s="1"/>
      <c r="AP13" s="4">
        <v>0</v>
      </c>
      <c r="AQ13" s="1"/>
      <c r="AV13">
        <v>9</v>
      </c>
      <c r="AW13" s="3"/>
      <c r="AX13" s="5"/>
      <c r="AY13" s="1"/>
      <c r="AZ13" s="4">
        <v>0</v>
      </c>
      <c r="BA13" s="1"/>
      <c r="BH13">
        <v>9</v>
      </c>
      <c r="BI13" s="3"/>
      <c r="BJ13" s="5"/>
      <c r="BK13" s="1"/>
      <c r="BL13" s="4">
        <v>0</v>
      </c>
      <c r="BM13" s="1"/>
      <c r="BN13" s="4">
        <f>SUM(BL7:BL13)</f>
        <v>0</v>
      </c>
      <c r="BO13">
        <v>49</v>
      </c>
    </row>
    <row r="14" spans="1:68">
      <c r="A14">
        <v>10</v>
      </c>
      <c r="B14" s="3"/>
      <c r="C14" s="5"/>
      <c r="D14" s="1"/>
      <c r="E14" s="4">
        <v>0</v>
      </c>
      <c r="F14" s="1"/>
      <c r="G14" s="13">
        <f>SUM(E8:E14)</f>
        <v>0</v>
      </c>
      <c r="H14" s="27">
        <v>23</v>
      </c>
      <c r="J14">
        <v>10</v>
      </c>
      <c r="K14" s="3"/>
      <c r="L14" s="5"/>
      <c r="M14" s="1" t="s">
        <v>42</v>
      </c>
      <c r="N14" s="4">
        <v>20</v>
      </c>
      <c r="O14" s="1"/>
      <c r="S14">
        <v>10</v>
      </c>
      <c r="T14" s="3"/>
      <c r="U14" s="5"/>
      <c r="V14" s="1"/>
      <c r="W14" s="4">
        <v>0</v>
      </c>
      <c r="X14" s="1"/>
      <c r="AC14">
        <v>10</v>
      </c>
      <c r="AD14" s="3">
        <v>37</v>
      </c>
      <c r="AE14" s="5"/>
      <c r="AF14" s="1"/>
      <c r="AG14" s="4">
        <v>0</v>
      </c>
      <c r="AH14" s="1"/>
      <c r="AL14">
        <v>10</v>
      </c>
      <c r="AM14" s="3"/>
      <c r="AN14" s="5"/>
      <c r="AO14" s="1"/>
      <c r="AP14" s="4">
        <v>0</v>
      </c>
      <c r="AQ14" s="1"/>
      <c r="AV14">
        <v>10</v>
      </c>
      <c r="AW14" s="3"/>
      <c r="AX14" s="5"/>
      <c r="AY14" s="1"/>
      <c r="AZ14" s="4">
        <v>0</v>
      </c>
      <c r="BA14" s="1"/>
      <c r="BH14">
        <v>10</v>
      </c>
      <c r="BI14" s="3">
        <v>50</v>
      </c>
      <c r="BJ14" s="5"/>
      <c r="BK14" s="1"/>
      <c r="BL14" s="4">
        <v>0</v>
      </c>
      <c r="BM14" s="1"/>
    </row>
    <row r="15" spans="1:68">
      <c r="A15">
        <v>11</v>
      </c>
      <c r="B15" s="3">
        <v>24</v>
      </c>
      <c r="C15" s="5"/>
      <c r="D15" s="1"/>
      <c r="E15" s="4">
        <v>0</v>
      </c>
      <c r="F15" s="1"/>
      <c r="J15">
        <v>11</v>
      </c>
      <c r="K15" s="3"/>
      <c r="L15" s="5"/>
      <c r="M15" s="1" t="s">
        <v>41</v>
      </c>
      <c r="N15" s="4">
        <v>15</v>
      </c>
      <c r="O15" s="1"/>
      <c r="P15" s="9"/>
      <c r="S15">
        <v>11</v>
      </c>
      <c r="T15" s="3"/>
      <c r="U15" s="5"/>
      <c r="V15" s="1"/>
      <c r="W15" s="4">
        <v>0</v>
      </c>
      <c r="X15" s="1"/>
      <c r="Y15" s="9"/>
      <c r="AC15">
        <v>11</v>
      </c>
      <c r="AD15" s="3"/>
      <c r="AE15" s="5"/>
      <c r="AF15" s="1"/>
      <c r="AG15" s="4">
        <v>0</v>
      </c>
      <c r="AH15" s="1"/>
      <c r="AI15" s="9"/>
      <c r="AL15">
        <v>11</v>
      </c>
      <c r="AM15" s="3"/>
      <c r="AN15" s="5"/>
      <c r="AO15" s="1"/>
      <c r="AP15" s="4">
        <v>0</v>
      </c>
      <c r="AQ15" s="1"/>
      <c r="AR15" s="9"/>
      <c r="AV15">
        <v>11</v>
      </c>
      <c r="AW15" s="3"/>
      <c r="AX15" s="5"/>
      <c r="AY15" s="1"/>
      <c r="AZ15" s="4">
        <v>0</v>
      </c>
      <c r="BA15" s="1"/>
      <c r="BB15" s="4">
        <f>SUM(AZ9:AZ15)</f>
        <v>0</v>
      </c>
      <c r="BC15">
        <v>45</v>
      </c>
      <c r="BH15">
        <v>11</v>
      </c>
      <c r="BI15" s="3"/>
      <c r="BJ15" s="5"/>
      <c r="BK15" s="1"/>
      <c r="BL15" s="4">
        <v>0</v>
      </c>
      <c r="BM15" s="1"/>
    </row>
    <row r="16" spans="1:68">
      <c r="A16">
        <v>12</v>
      </c>
      <c r="B16" s="3"/>
      <c r="C16" s="5"/>
      <c r="D16" s="1"/>
      <c r="E16" s="4">
        <v>0</v>
      </c>
      <c r="F16" s="1"/>
      <c r="J16">
        <v>12</v>
      </c>
      <c r="K16" s="3"/>
      <c r="L16" s="5"/>
      <c r="M16" s="1" t="s">
        <v>30</v>
      </c>
      <c r="N16" s="4">
        <v>17</v>
      </c>
      <c r="O16" s="1"/>
      <c r="P16" s="9"/>
      <c r="S16">
        <v>12</v>
      </c>
      <c r="T16" s="3"/>
      <c r="U16" s="5"/>
      <c r="V16" s="1"/>
      <c r="W16" s="4">
        <v>0</v>
      </c>
      <c r="X16" s="1"/>
      <c r="Y16" s="4">
        <f>SUM(W10:W16)</f>
        <v>110</v>
      </c>
      <c r="Z16">
        <v>32</v>
      </c>
      <c r="AC16">
        <v>12</v>
      </c>
      <c r="AD16" s="3"/>
      <c r="AE16" s="5"/>
      <c r="AF16" s="1"/>
      <c r="AG16" s="4">
        <v>0</v>
      </c>
      <c r="AH16" s="1"/>
      <c r="AL16">
        <v>12</v>
      </c>
      <c r="AM16" s="3"/>
      <c r="AN16" s="5"/>
      <c r="AO16" s="1"/>
      <c r="AP16" s="4">
        <v>0</v>
      </c>
      <c r="AQ16" s="1"/>
      <c r="AV16">
        <v>12</v>
      </c>
      <c r="AW16" s="3">
        <v>46</v>
      </c>
      <c r="AX16" s="5"/>
      <c r="AY16" s="1"/>
      <c r="AZ16" s="4">
        <v>0</v>
      </c>
      <c r="BA16" s="1"/>
      <c r="BH16">
        <v>12</v>
      </c>
      <c r="BI16" s="3"/>
      <c r="BJ16" s="5"/>
      <c r="BK16" s="1"/>
      <c r="BL16" s="4">
        <v>0</v>
      </c>
      <c r="BM16" s="1"/>
    </row>
    <row r="17" spans="1:67">
      <c r="A17">
        <v>13</v>
      </c>
      <c r="B17" s="3"/>
      <c r="C17" s="5"/>
      <c r="D17" s="1"/>
      <c r="E17" s="4">
        <v>0</v>
      </c>
      <c r="F17" s="1"/>
      <c r="J17">
        <v>13</v>
      </c>
      <c r="K17" s="3"/>
      <c r="L17" s="5"/>
      <c r="M17" s="1" t="s">
        <v>30</v>
      </c>
      <c r="N17" s="4">
        <v>15</v>
      </c>
      <c r="O17" s="1"/>
      <c r="P17" s="9"/>
      <c r="S17">
        <v>13</v>
      </c>
      <c r="T17" s="3">
        <v>33</v>
      </c>
      <c r="U17" s="5"/>
      <c r="V17" s="1"/>
      <c r="W17" s="4">
        <v>0</v>
      </c>
      <c r="X17" s="1"/>
      <c r="Y17" s="9"/>
      <c r="AC17">
        <v>13</v>
      </c>
      <c r="AD17" s="3"/>
      <c r="AE17" s="5"/>
      <c r="AF17" s="1"/>
      <c r="AG17" s="4">
        <v>0</v>
      </c>
      <c r="AH17" s="1"/>
      <c r="AI17" s="9"/>
      <c r="AL17">
        <v>13</v>
      </c>
      <c r="AM17" s="3"/>
      <c r="AN17" s="5"/>
      <c r="AO17" s="1"/>
      <c r="AP17" s="4">
        <v>0</v>
      </c>
      <c r="AQ17" s="1"/>
      <c r="AR17" s="9"/>
      <c r="AV17">
        <v>13</v>
      </c>
      <c r="AW17" s="3"/>
      <c r="AX17" s="5"/>
      <c r="AY17" s="1"/>
      <c r="AZ17" s="4">
        <v>0</v>
      </c>
      <c r="BA17" s="1"/>
      <c r="BB17" s="9"/>
      <c r="BH17">
        <v>13</v>
      </c>
      <c r="BI17" s="3"/>
      <c r="BJ17" s="5"/>
      <c r="BK17" s="1"/>
      <c r="BL17" s="4">
        <v>0</v>
      </c>
      <c r="BM17" s="1"/>
      <c r="BN17" s="9"/>
    </row>
    <row r="18" spans="1:67">
      <c r="A18">
        <v>14</v>
      </c>
      <c r="B18" s="3"/>
      <c r="C18" s="5"/>
      <c r="D18" s="1"/>
      <c r="E18" s="4">
        <v>0</v>
      </c>
      <c r="F18" s="1"/>
      <c r="J18">
        <v>14</v>
      </c>
      <c r="K18" s="3"/>
      <c r="L18" s="5"/>
      <c r="M18" s="1" t="s">
        <v>30</v>
      </c>
      <c r="N18" s="4">
        <v>15</v>
      </c>
      <c r="O18" s="1"/>
      <c r="P18" s="9"/>
      <c r="S18">
        <v>14</v>
      </c>
      <c r="T18" s="3"/>
      <c r="U18" s="5"/>
      <c r="V18" s="1"/>
      <c r="W18" s="4">
        <v>0</v>
      </c>
      <c r="X18" s="1"/>
      <c r="Y18" s="9"/>
      <c r="AC18">
        <v>14</v>
      </c>
      <c r="AD18" s="3"/>
      <c r="AE18" s="5"/>
      <c r="AF18" s="1"/>
      <c r="AG18" s="4">
        <v>0</v>
      </c>
      <c r="AH18" s="1"/>
      <c r="AI18" s="9"/>
      <c r="AL18">
        <v>14</v>
      </c>
      <c r="AM18" s="3"/>
      <c r="AN18" s="5"/>
      <c r="AO18" s="1"/>
      <c r="AP18" s="4">
        <v>0</v>
      </c>
      <c r="AQ18" s="1"/>
      <c r="AR18" s="4">
        <f>SUM(AP12:AP18)</f>
        <v>0</v>
      </c>
      <c r="AS18">
        <v>41</v>
      </c>
      <c r="AV18">
        <v>14</v>
      </c>
      <c r="AW18" s="3"/>
      <c r="AX18" s="5"/>
      <c r="AY18" s="1"/>
      <c r="AZ18" s="4">
        <v>0</v>
      </c>
      <c r="BA18" s="1"/>
      <c r="BH18">
        <v>14</v>
      </c>
      <c r="BI18" s="3"/>
      <c r="BJ18" s="5"/>
      <c r="BK18" s="1"/>
      <c r="BL18" s="4">
        <v>0</v>
      </c>
      <c r="BM18" s="1"/>
    </row>
    <row r="19" spans="1:67">
      <c r="A19">
        <v>15</v>
      </c>
      <c r="B19" s="3"/>
      <c r="C19" s="5"/>
      <c r="D19" s="1"/>
      <c r="E19" s="4">
        <v>0</v>
      </c>
      <c r="F19" s="1"/>
      <c r="G19" s="10"/>
      <c r="J19">
        <v>15</v>
      </c>
      <c r="K19" s="3"/>
      <c r="L19" s="5"/>
      <c r="M19" s="1" t="s">
        <v>30</v>
      </c>
      <c r="N19" s="4">
        <v>15</v>
      </c>
      <c r="O19" s="1"/>
      <c r="P19" s="4">
        <f>SUM(N13:N19)</f>
        <v>122</v>
      </c>
      <c r="Q19">
        <v>28</v>
      </c>
      <c r="S19">
        <v>15</v>
      </c>
      <c r="T19" s="3"/>
      <c r="U19" s="5"/>
      <c r="V19" s="1"/>
      <c r="W19" s="4">
        <v>0</v>
      </c>
      <c r="X19" s="1"/>
      <c r="AC19">
        <v>15</v>
      </c>
      <c r="AD19" s="3"/>
      <c r="AE19" s="5"/>
      <c r="AF19" s="1"/>
      <c r="AG19" s="4">
        <v>0</v>
      </c>
      <c r="AH19" s="1"/>
      <c r="AL19">
        <v>15</v>
      </c>
      <c r="AM19" s="3">
        <v>42</v>
      </c>
      <c r="AN19" s="5"/>
      <c r="AO19" s="1"/>
      <c r="AP19" s="4">
        <v>0</v>
      </c>
      <c r="AQ19" s="1"/>
      <c r="AV19">
        <v>15</v>
      </c>
      <c r="AW19" s="3"/>
      <c r="AX19" s="5"/>
      <c r="AY19" s="1"/>
      <c r="AZ19" s="4">
        <v>0</v>
      </c>
      <c r="BA19" s="1"/>
      <c r="BH19">
        <v>15</v>
      </c>
      <c r="BI19" s="3"/>
      <c r="BJ19" s="5"/>
      <c r="BK19" s="1"/>
      <c r="BL19" s="4">
        <v>0</v>
      </c>
      <c r="BM19" s="1"/>
    </row>
    <row r="20" spans="1:67">
      <c r="A20">
        <v>16</v>
      </c>
      <c r="B20" s="3"/>
      <c r="C20" s="5"/>
      <c r="D20" s="1"/>
      <c r="E20" s="4">
        <v>0</v>
      </c>
      <c r="F20" s="1"/>
      <c r="J20">
        <v>16</v>
      </c>
      <c r="K20" s="3">
        <v>29</v>
      </c>
      <c r="L20" s="5"/>
      <c r="M20" s="1" t="s">
        <v>43</v>
      </c>
      <c r="N20" s="4">
        <v>230</v>
      </c>
      <c r="O20" s="1"/>
      <c r="P20" s="9"/>
      <c r="S20">
        <v>16</v>
      </c>
      <c r="T20" s="3"/>
      <c r="U20" s="5"/>
      <c r="V20" s="1"/>
      <c r="W20" s="4">
        <v>0</v>
      </c>
      <c r="X20" s="1"/>
      <c r="Y20" s="9"/>
      <c r="AC20">
        <v>16</v>
      </c>
      <c r="AD20" s="3"/>
      <c r="AE20" s="5"/>
      <c r="AF20" s="1"/>
      <c r="AG20" s="4">
        <v>0</v>
      </c>
      <c r="AH20" s="1"/>
      <c r="AI20" s="4">
        <f>SUM(AG14:AG20)</f>
        <v>0</v>
      </c>
      <c r="AJ20">
        <v>37</v>
      </c>
      <c r="AL20">
        <v>16</v>
      </c>
      <c r="AM20" s="3"/>
      <c r="AN20" s="5"/>
      <c r="AO20" s="1"/>
      <c r="AP20" s="4">
        <v>0</v>
      </c>
      <c r="AQ20" s="1"/>
      <c r="AV20">
        <v>16</v>
      </c>
      <c r="AW20" s="3"/>
      <c r="AX20" s="5"/>
      <c r="AY20" s="1"/>
      <c r="AZ20" s="4">
        <v>0</v>
      </c>
      <c r="BA20" s="1"/>
      <c r="BH20">
        <v>16</v>
      </c>
      <c r="BI20" s="3"/>
      <c r="BJ20" s="5"/>
      <c r="BK20" s="1"/>
      <c r="BL20" s="4">
        <v>0</v>
      </c>
      <c r="BM20" s="1"/>
      <c r="BN20" s="4">
        <f>SUM(BL14:BL20)</f>
        <v>0</v>
      </c>
      <c r="BO20">
        <v>50</v>
      </c>
    </row>
    <row r="21" spans="1:67">
      <c r="A21">
        <v>17</v>
      </c>
      <c r="B21" s="3"/>
      <c r="C21" s="5"/>
      <c r="D21" s="1"/>
      <c r="E21" s="4">
        <v>0</v>
      </c>
      <c r="F21" s="1"/>
      <c r="G21" s="13">
        <f>SUM(E15:E21)</f>
        <v>0</v>
      </c>
      <c r="H21" s="27">
        <v>24</v>
      </c>
      <c r="J21">
        <v>17</v>
      </c>
      <c r="K21" s="3"/>
      <c r="L21" s="5"/>
      <c r="M21" s="1" t="s">
        <v>36</v>
      </c>
      <c r="N21" s="4">
        <v>40</v>
      </c>
      <c r="O21" s="1"/>
      <c r="S21">
        <v>17</v>
      </c>
      <c r="T21" s="3"/>
      <c r="U21" s="5"/>
      <c r="V21" s="1"/>
      <c r="W21" s="4">
        <v>0</v>
      </c>
      <c r="X21" s="1"/>
      <c r="AC21">
        <v>17</v>
      </c>
      <c r="AD21" s="3">
        <v>38</v>
      </c>
      <c r="AE21" s="5"/>
      <c r="AF21" s="1"/>
      <c r="AG21" s="4">
        <v>0</v>
      </c>
      <c r="AH21" s="1"/>
      <c r="AL21">
        <v>17</v>
      </c>
      <c r="AM21" s="3"/>
      <c r="AN21" s="5"/>
      <c r="AO21" s="1"/>
      <c r="AP21" s="4">
        <v>0</v>
      </c>
      <c r="AQ21" s="1"/>
      <c r="AV21">
        <v>17</v>
      </c>
      <c r="AW21" s="3"/>
      <c r="AX21" s="5"/>
      <c r="AY21" s="1"/>
      <c r="AZ21" s="4">
        <v>0</v>
      </c>
      <c r="BA21" s="1"/>
      <c r="BH21">
        <v>17</v>
      </c>
      <c r="BI21" s="3">
        <v>51</v>
      </c>
      <c r="BJ21" s="5"/>
      <c r="BK21" s="1"/>
      <c r="BL21" s="4">
        <v>0</v>
      </c>
      <c r="BM21" s="1"/>
    </row>
    <row r="22" spans="1:67">
      <c r="A22">
        <v>18</v>
      </c>
      <c r="B22" s="3">
        <v>25</v>
      </c>
      <c r="C22" s="5"/>
      <c r="D22" s="1"/>
      <c r="E22" s="4">
        <v>0</v>
      </c>
      <c r="F22" s="1"/>
      <c r="J22">
        <v>18</v>
      </c>
      <c r="K22" s="3"/>
      <c r="L22" s="5"/>
      <c r="M22" s="1" t="s">
        <v>30</v>
      </c>
      <c r="N22" s="4">
        <v>20</v>
      </c>
      <c r="O22" s="1"/>
      <c r="P22" s="9"/>
      <c r="S22">
        <v>18</v>
      </c>
      <c r="T22" s="3"/>
      <c r="U22" s="5"/>
      <c r="V22" s="1"/>
      <c r="W22" s="4">
        <v>0</v>
      </c>
      <c r="X22" s="1"/>
      <c r="Y22" s="9"/>
      <c r="AC22">
        <v>18</v>
      </c>
      <c r="AD22" s="3"/>
      <c r="AE22" s="5"/>
      <c r="AF22" s="1"/>
      <c r="AG22" s="4">
        <v>0</v>
      </c>
      <c r="AH22" s="1"/>
      <c r="AI22" s="9"/>
      <c r="AL22">
        <v>18</v>
      </c>
      <c r="AM22" s="3"/>
      <c r="AN22" s="5"/>
      <c r="AO22" s="1"/>
      <c r="AP22" s="4">
        <v>0</v>
      </c>
      <c r="AQ22" s="1"/>
      <c r="AR22" s="9"/>
      <c r="AV22">
        <v>18</v>
      </c>
      <c r="AW22" s="3"/>
      <c r="AX22" s="5"/>
      <c r="AY22" s="1"/>
      <c r="AZ22" s="4">
        <v>0</v>
      </c>
      <c r="BA22" s="1"/>
      <c r="BB22" s="4">
        <f>SUM(AZ16:AZ22)</f>
        <v>0</v>
      </c>
      <c r="BC22">
        <v>46</v>
      </c>
      <c r="BH22">
        <v>18</v>
      </c>
      <c r="BI22" s="3"/>
      <c r="BJ22" s="5"/>
      <c r="BK22" s="1"/>
      <c r="BL22" s="4">
        <v>0</v>
      </c>
      <c r="BM22" s="1"/>
    </row>
    <row r="23" spans="1:67">
      <c r="A23">
        <v>19</v>
      </c>
      <c r="B23" s="3"/>
      <c r="C23" s="5"/>
      <c r="D23" s="1"/>
      <c r="E23" s="4">
        <v>0</v>
      </c>
      <c r="F23" s="1"/>
      <c r="J23">
        <v>19</v>
      </c>
      <c r="K23" s="3"/>
      <c r="L23" s="5"/>
      <c r="M23" s="1" t="s">
        <v>41</v>
      </c>
      <c r="N23" s="4">
        <v>35</v>
      </c>
      <c r="O23" s="1"/>
      <c r="P23" s="9"/>
      <c r="S23">
        <v>19</v>
      </c>
      <c r="T23" s="3"/>
      <c r="U23" s="5"/>
      <c r="V23" s="1"/>
      <c r="W23" s="4">
        <v>0</v>
      </c>
      <c r="X23" s="1"/>
      <c r="Y23" s="4">
        <f>SUM(W17:W23)</f>
        <v>0</v>
      </c>
      <c r="Z23">
        <v>33</v>
      </c>
      <c r="AC23">
        <v>19</v>
      </c>
      <c r="AD23" s="3"/>
      <c r="AE23" s="5"/>
      <c r="AF23" s="1"/>
      <c r="AG23" s="4">
        <v>0</v>
      </c>
      <c r="AH23" s="1"/>
      <c r="AL23">
        <v>19</v>
      </c>
      <c r="AM23" s="3"/>
      <c r="AN23" s="5"/>
      <c r="AO23" s="1"/>
      <c r="AP23" s="4">
        <v>0</v>
      </c>
      <c r="AQ23" s="1"/>
      <c r="AV23">
        <v>19</v>
      </c>
      <c r="AW23" s="3">
        <v>47</v>
      </c>
      <c r="AX23" s="5"/>
      <c r="AY23" s="1"/>
      <c r="AZ23" s="4">
        <v>0</v>
      </c>
      <c r="BA23" s="1"/>
      <c r="BH23">
        <v>19</v>
      </c>
      <c r="BI23" s="3"/>
      <c r="BJ23" s="5"/>
      <c r="BK23" s="1"/>
      <c r="BL23" s="4">
        <v>0</v>
      </c>
      <c r="BM23" s="1"/>
    </row>
    <row r="24" spans="1:67">
      <c r="A24">
        <v>20</v>
      </c>
      <c r="B24" s="3"/>
      <c r="C24" s="5"/>
      <c r="D24" s="1"/>
      <c r="E24" s="4">
        <v>0</v>
      </c>
      <c r="F24" s="1"/>
      <c r="J24">
        <v>20</v>
      </c>
      <c r="K24" s="3"/>
      <c r="L24" s="5"/>
      <c r="M24" s="1" t="s">
        <v>30</v>
      </c>
      <c r="N24" s="4">
        <v>15</v>
      </c>
      <c r="O24" s="1"/>
      <c r="P24" s="9"/>
      <c r="S24">
        <v>20</v>
      </c>
      <c r="T24" s="3">
        <v>34</v>
      </c>
      <c r="U24" s="5"/>
      <c r="V24" s="1"/>
      <c r="W24" s="4">
        <v>0</v>
      </c>
      <c r="X24" s="1"/>
      <c r="Y24" s="9"/>
      <c r="AC24">
        <v>20</v>
      </c>
      <c r="AD24" s="3"/>
      <c r="AE24" s="5"/>
      <c r="AF24" s="1"/>
      <c r="AG24" s="4">
        <v>0</v>
      </c>
      <c r="AH24" s="1"/>
      <c r="AI24" s="9"/>
      <c r="AL24">
        <v>20</v>
      </c>
      <c r="AM24" s="3"/>
      <c r="AN24" s="5"/>
      <c r="AO24" s="1"/>
      <c r="AP24" s="4">
        <v>0</v>
      </c>
      <c r="AQ24" s="1"/>
      <c r="AR24" s="9"/>
      <c r="AV24">
        <v>20</v>
      </c>
      <c r="AW24" s="3"/>
      <c r="AX24" s="5"/>
      <c r="AY24" s="1"/>
      <c r="AZ24" s="4">
        <v>0</v>
      </c>
      <c r="BA24" s="1"/>
      <c r="BB24" s="9"/>
      <c r="BH24">
        <v>20</v>
      </c>
      <c r="BI24" s="3"/>
      <c r="BJ24" s="5"/>
      <c r="BK24" s="1"/>
      <c r="BL24" s="4">
        <v>0</v>
      </c>
      <c r="BM24" s="1"/>
      <c r="BN24" s="9"/>
    </row>
    <row r="25" spans="1:67">
      <c r="A25">
        <v>21</v>
      </c>
      <c r="B25" s="3"/>
      <c r="C25" s="5"/>
      <c r="D25" s="1"/>
      <c r="E25" s="4">
        <v>0</v>
      </c>
      <c r="F25" s="1"/>
      <c r="G25" s="10"/>
      <c r="J25">
        <v>21</v>
      </c>
      <c r="K25" s="3"/>
      <c r="L25" s="5"/>
      <c r="M25" s="1" t="s">
        <v>43</v>
      </c>
      <c r="N25" s="4">
        <v>220</v>
      </c>
      <c r="O25" s="1"/>
      <c r="P25" s="10"/>
      <c r="S25">
        <v>21</v>
      </c>
      <c r="T25" s="3"/>
      <c r="U25" s="5"/>
      <c r="V25" s="1"/>
      <c r="W25" s="4">
        <v>0</v>
      </c>
      <c r="X25" s="1"/>
      <c r="Y25" s="10"/>
      <c r="AC25">
        <v>21</v>
      </c>
      <c r="AD25" s="3"/>
      <c r="AE25" s="5"/>
      <c r="AF25" s="1"/>
      <c r="AG25" s="4">
        <v>0</v>
      </c>
      <c r="AH25" s="1"/>
      <c r="AI25" s="10"/>
      <c r="AL25">
        <v>21</v>
      </c>
      <c r="AM25" s="3"/>
      <c r="AN25" s="5"/>
      <c r="AO25" s="1"/>
      <c r="AP25" s="4">
        <v>0</v>
      </c>
      <c r="AQ25" s="1"/>
      <c r="AR25" s="4">
        <f>SUM(AP19:AP25)</f>
        <v>0</v>
      </c>
      <c r="AS25">
        <v>42</v>
      </c>
      <c r="AV25">
        <v>21</v>
      </c>
      <c r="AW25" s="3"/>
      <c r="AX25" s="5"/>
      <c r="AY25" s="1"/>
      <c r="AZ25" s="4">
        <v>0</v>
      </c>
      <c r="BA25" s="1"/>
      <c r="BH25">
        <v>21</v>
      </c>
      <c r="BI25" s="3"/>
      <c r="BJ25" s="5"/>
      <c r="BK25" s="1"/>
      <c r="BL25" s="4">
        <v>0</v>
      </c>
      <c r="BM25" s="1"/>
    </row>
    <row r="26" spans="1:67">
      <c r="A26">
        <v>22</v>
      </c>
      <c r="B26" s="3"/>
      <c r="C26" s="5"/>
      <c r="D26" s="1"/>
      <c r="E26" s="4">
        <v>0</v>
      </c>
      <c r="F26" s="1"/>
      <c r="J26">
        <v>22</v>
      </c>
      <c r="K26" s="3"/>
      <c r="L26" s="5"/>
      <c r="M26" s="1" t="s">
        <v>44</v>
      </c>
      <c r="N26" s="4">
        <v>41</v>
      </c>
      <c r="O26" s="1"/>
      <c r="P26" s="4">
        <f>SUM(N20:N26)</f>
        <v>601</v>
      </c>
      <c r="Q26">
        <v>29</v>
      </c>
      <c r="S26">
        <v>22</v>
      </c>
      <c r="T26" s="3"/>
      <c r="U26" s="5"/>
      <c r="V26" s="1"/>
      <c r="W26" s="4">
        <v>0</v>
      </c>
      <c r="X26" s="1"/>
      <c r="AC26">
        <v>22</v>
      </c>
      <c r="AD26" s="3"/>
      <c r="AE26" s="5"/>
      <c r="AF26" s="1"/>
      <c r="AG26" s="4">
        <v>0</v>
      </c>
      <c r="AH26" s="1"/>
      <c r="AL26">
        <v>22</v>
      </c>
      <c r="AM26" s="3">
        <v>43</v>
      </c>
      <c r="AN26" s="5"/>
      <c r="AO26" s="1"/>
      <c r="AP26" s="4">
        <v>0</v>
      </c>
      <c r="AQ26" s="1"/>
      <c r="AV26">
        <v>22</v>
      </c>
      <c r="AW26" s="3"/>
      <c r="AX26" s="5"/>
      <c r="AY26" s="1"/>
      <c r="AZ26" s="4">
        <v>0</v>
      </c>
      <c r="BA26" s="1"/>
      <c r="BH26">
        <v>22</v>
      </c>
      <c r="BI26" s="3"/>
      <c r="BJ26" s="5"/>
      <c r="BK26" s="1"/>
      <c r="BL26" s="4">
        <v>0</v>
      </c>
      <c r="BM26" s="1"/>
    </row>
    <row r="27" spans="1:67">
      <c r="A27">
        <v>23</v>
      </c>
      <c r="B27" s="3"/>
      <c r="C27" s="5"/>
      <c r="D27" s="1" t="s">
        <v>25</v>
      </c>
      <c r="E27" s="4">
        <v>230</v>
      </c>
      <c r="F27" s="1"/>
      <c r="J27">
        <v>23</v>
      </c>
      <c r="K27" s="3">
        <v>30</v>
      </c>
      <c r="L27" s="5"/>
      <c r="M27" s="1" t="s">
        <v>45</v>
      </c>
      <c r="N27" s="4">
        <v>52</v>
      </c>
      <c r="O27" s="1"/>
      <c r="P27" s="9"/>
      <c r="S27">
        <v>23</v>
      </c>
      <c r="T27" s="3"/>
      <c r="U27" s="5"/>
      <c r="V27" s="1"/>
      <c r="W27" s="4">
        <v>0</v>
      </c>
      <c r="X27" s="1"/>
      <c r="Y27" s="9"/>
      <c r="AC27">
        <v>23</v>
      </c>
      <c r="AD27" s="3"/>
      <c r="AE27" s="5"/>
      <c r="AF27" s="1"/>
      <c r="AG27" s="4">
        <v>0</v>
      </c>
      <c r="AH27" s="1"/>
      <c r="AI27" s="4">
        <f>SUM(AG21:AG27)</f>
        <v>0</v>
      </c>
      <c r="AJ27">
        <v>38</v>
      </c>
      <c r="AL27">
        <v>23</v>
      </c>
      <c r="AM27" s="3"/>
      <c r="AN27" s="5"/>
      <c r="AO27" s="1"/>
      <c r="AP27" s="4">
        <v>0</v>
      </c>
      <c r="AQ27" s="1"/>
      <c r="AV27">
        <v>23</v>
      </c>
      <c r="AW27" s="3"/>
      <c r="AX27" s="5"/>
      <c r="AY27" s="1"/>
      <c r="AZ27" s="4">
        <v>0</v>
      </c>
      <c r="BA27" s="1"/>
      <c r="BH27">
        <v>23</v>
      </c>
      <c r="BI27" s="3"/>
      <c r="BJ27" s="5"/>
      <c r="BK27" s="1"/>
      <c r="BL27" s="4">
        <v>0</v>
      </c>
      <c r="BM27" s="1"/>
      <c r="BN27" s="4">
        <f>SUM(BL21:BL27)</f>
        <v>0</v>
      </c>
      <c r="BO27">
        <v>51</v>
      </c>
    </row>
    <row r="28" spans="1:67">
      <c r="A28">
        <v>24</v>
      </c>
      <c r="B28" s="3"/>
      <c r="C28" s="5"/>
      <c r="D28" s="1"/>
      <c r="E28" s="4">
        <v>0</v>
      </c>
      <c r="F28" s="1"/>
      <c r="G28" s="13">
        <f>SUM(E22:E28)</f>
        <v>230</v>
      </c>
      <c r="H28" s="27">
        <v>25</v>
      </c>
      <c r="J28">
        <v>24</v>
      </c>
      <c r="K28" s="3"/>
      <c r="L28" s="5"/>
      <c r="M28" s="1" t="s">
        <v>30</v>
      </c>
      <c r="N28" s="4">
        <v>15</v>
      </c>
      <c r="O28" s="1"/>
      <c r="S28">
        <v>24</v>
      </c>
      <c r="T28" s="3"/>
      <c r="U28" s="5"/>
      <c r="V28" s="1"/>
      <c r="W28" s="4">
        <v>0</v>
      </c>
      <c r="X28" s="1"/>
      <c r="AC28">
        <v>24</v>
      </c>
      <c r="AD28" s="3">
        <v>39</v>
      </c>
      <c r="AE28" s="5"/>
      <c r="AF28" s="1"/>
      <c r="AG28" s="4">
        <v>0</v>
      </c>
      <c r="AH28" s="1"/>
      <c r="AI28" s="8"/>
      <c r="AL28">
        <v>24</v>
      </c>
      <c r="AM28" s="3"/>
      <c r="AN28" s="5"/>
      <c r="AO28" s="1"/>
      <c r="AP28" s="4">
        <v>0</v>
      </c>
      <c r="AQ28" s="1"/>
      <c r="AR28" s="8"/>
      <c r="AV28">
        <v>24</v>
      </c>
      <c r="AW28" s="3"/>
      <c r="AX28" s="5"/>
      <c r="AY28" s="1"/>
      <c r="AZ28" s="4">
        <v>0</v>
      </c>
      <c r="BA28" s="1"/>
      <c r="BB28" s="8"/>
      <c r="BH28">
        <v>24</v>
      </c>
      <c r="BI28" s="3">
        <v>52</v>
      </c>
      <c r="BJ28" s="5"/>
      <c r="BK28" s="1"/>
      <c r="BL28" s="4">
        <v>0</v>
      </c>
      <c r="BM28" s="1"/>
      <c r="BN28" s="8"/>
    </row>
    <row r="29" spans="1:67">
      <c r="A29">
        <v>25</v>
      </c>
      <c r="B29" s="3">
        <v>26</v>
      </c>
      <c r="C29" s="5"/>
      <c r="D29" s="1"/>
      <c r="E29" s="4">
        <v>0</v>
      </c>
      <c r="F29" s="1"/>
      <c r="J29">
        <v>25</v>
      </c>
      <c r="K29" s="3"/>
      <c r="L29" s="5"/>
      <c r="M29" s="1" t="s">
        <v>30</v>
      </c>
      <c r="N29" s="4">
        <v>30</v>
      </c>
      <c r="O29" s="1"/>
      <c r="P29" s="9"/>
      <c r="S29">
        <v>25</v>
      </c>
      <c r="T29" s="3"/>
      <c r="U29" s="5"/>
      <c r="V29" s="1"/>
      <c r="W29" s="4">
        <v>0</v>
      </c>
      <c r="X29" s="1"/>
      <c r="Y29" s="9"/>
      <c r="AC29">
        <v>25</v>
      </c>
      <c r="AD29" s="3"/>
      <c r="AE29" s="5"/>
      <c r="AF29" s="1"/>
      <c r="AG29" s="4">
        <v>0</v>
      </c>
      <c r="AH29" s="1"/>
      <c r="AI29" s="9"/>
      <c r="AL29">
        <v>25</v>
      </c>
      <c r="AM29" s="3"/>
      <c r="AN29" s="5"/>
      <c r="AO29" s="1"/>
      <c r="AP29" s="4">
        <v>0</v>
      </c>
      <c r="AQ29" s="1"/>
      <c r="AR29" s="9"/>
      <c r="AV29">
        <v>25</v>
      </c>
      <c r="AW29" s="3"/>
      <c r="AX29" s="5"/>
      <c r="AY29" s="1"/>
      <c r="AZ29" s="4">
        <v>0</v>
      </c>
      <c r="BA29" s="1"/>
      <c r="BB29" s="4">
        <f>SUM(AZ23:AZ29)</f>
        <v>0</v>
      </c>
      <c r="BC29">
        <v>47</v>
      </c>
      <c r="BH29">
        <v>25</v>
      </c>
      <c r="BI29" s="3"/>
      <c r="BJ29" s="5"/>
      <c r="BK29" s="1"/>
      <c r="BL29" s="4">
        <v>0</v>
      </c>
      <c r="BM29" s="1"/>
    </row>
    <row r="30" spans="1:67">
      <c r="A30">
        <v>26</v>
      </c>
      <c r="B30" s="3"/>
      <c r="C30" s="5"/>
      <c r="D30" s="1" t="s">
        <v>26</v>
      </c>
      <c r="E30" s="4">
        <v>50</v>
      </c>
      <c r="F30" s="1"/>
      <c r="J30">
        <v>26</v>
      </c>
      <c r="K30" s="3"/>
      <c r="L30" s="5"/>
      <c r="M30" s="1" t="s">
        <v>46</v>
      </c>
      <c r="N30" s="4">
        <v>53</v>
      </c>
      <c r="O30" s="1"/>
      <c r="P30" s="9"/>
      <c r="S30">
        <v>26</v>
      </c>
      <c r="T30" s="3"/>
      <c r="U30" s="5"/>
      <c r="V30" s="1"/>
      <c r="W30" s="4">
        <v>0</v>
      </c>
      <c r="X30" s="1"/>
      <c r="Y30" s="4">
        <f>SUM(W24:W30)</f>
        <v>0</v>
      </c>
      <c r="Z30">
        <v>34</v>
      </c>
      <c r="AC30">
        <v>26</v>
      </c>
      <c r="AD30" s="3"/>
      <c r="AE30" s="5"/>
      <c r="AF30" s="1"/>
      <c r="AG30" s="4">
        <v>0</v>
      </c>
      <c r="AH30" s="1"/>
      <c r="AL30">
        <v>26</v>
      </c>
      <c r="AM30" s="3"/>
      <c r="AN30" s="5"/>
      <c r="AO30" s="1"/>
      <c r="AP30" s="4">
        <v>0</v>
      </c>
      <c r="AQ30" s="1"/>
      <c r="AV30">
        <v>26</v>
      </c>
      <c r="AW30" s="3">
        <v>48</v>
      </c>
      <c r="AX30" s="5"/>
      <c r="AY30" s="1"/>
      <c r="AZ30" s="4">
        <v>0</v>
      </c>
      <c r="BA30" s="1"/>
      <c r="BH30">
        <v>26</v>
      </c>
      <c r="BI30" s="3"/>
      <c r="BJ30" s="5"/>
      <c r="BK30" s="1"/>
      <c r="BL30" s="4">
        <v>0</v>
      </c>
      <c r="BM30" s="1"/>
    </row>
    <row r="31" spans="1:67">
      <c r="A31">
        <v>27</v>
      </c>
      <c r="B31" s="3"/>
      <c r="C31" s="5"/>
      <c r="D31" s="1" t="s">
        <v>29</v>
      </c>
      <c r="E31" s="4">
        <v>40</v>
      </c>
      <c r="F31" s="1"/>
      <c r="J31">
        <v>27</v>
      </c>
      <c r="K31" s="3"/>
      <c r="L31" s="5"/>
      <c r="M31" s="1"/>
      <c r="N31" s="4">
        <v>0</v>
      </c>
      <c r="O31" s="1"/>
      <c r="P31" s="9"/>
      <c r="S31">
        <v>27</v>
      </c>
      <c r="T31" s="3">
        <v>35</v>
      </c>
      <c r="U31" s="5"/>
      <c r="V31" s="1"/>
      <c r="W31" s="4">
        <v>0</v>
      </c>
      <c r="X31" s="1"/>
      <c r="Y31" s="9"/>
      <c r="AC31">
        <v>27</v>
      </c>
      <c r="AD31" s="3"/>
      <c r="AE31" s="5"/>
      <c r="AF31" s="1"/>
      <c r="AG31" s="4">
        <v>0</v>
      </c>
      <c r="AH31" s="1"/>
      <c r="AI31" s="10"/>
      <c r="AL31">
        <v>27</v>
      </c>
      <c r="AM31" s="3"/>
      <c r="AN31" s="5"/>
      <c r="AO31" s="1"/>
      <c r="AP31" s="4">
        <v>0</v>
      </c>
      <c r="AQ31" s="1"/>
      <c r="AR31" s="10"/>
      <c r="AV31">
        <v>27</v>
      </c>
      <c r="AW31" s="3"/>
      <c r="AX31" s="5"/>
      <c r="AY31" s="1"/>
      <c r="AZ31" s="4">
        <v>0</v>
      </c>
      <c r="BA31" s="1"/>
      <c r="BB31" s="10"/>
      <c r="BH31">
        <v>27</v>
      </c>
      <c r="BI31" s="3"/>
      <c r="BJ31" s="5"/>
      <c r="BK31" s="1"/>
      <c r="BL31" s="4">
        <v>0</v>
      </c>
      <c r="BM31" s="1"/>
      <c r="BN31" s="10"/>
    </row>
    <row r="32" spans="1:67">
      <c r="A32">
        <v>28</v>
      </c>
      <c r="B32" s="3"/>
      <c r="C32" s="5"/>
      <c r="D32" s="1" t="s">
        <v>30</v>
      </c>
      <c r="E32" s="4">
        <v>15</v>
      </c>
      <c r="F32" s="1"/>
      <c r="J32">
        <v>28</v>
      </c>
      <c r="K32" s="3"/>
      <c r="L32" s="5"/>
      <c r="M32" s="1"/>
      <c r="N32" s="4">
        <v>0</v>
      </c>
      <c r="O32" s="1"/>
      <c r="P32" s="9"/>
      <c r="S32">
        <v>28</v>
      </c>
      <c r="T32" s="3"/>
      <c r="U32" s="5"/>
      <c r="V32" s="1"/>
      <c r="W32" s="4">
        <v>0</v>
      </c>
      <c r="X32" s="1"/>
      <c r="Y32" s="9"/>
      <c r="AC32">
        <v>28</v>
      </c>
      <c r="AD32" s="3"/>
      <c r="AE32" s="5"/>
      <c r="AF32" s="1"/>
      <c r="AG32" s="4">
        <v>0</v>
      </c>
      <c r="AH32" s="1"/>
      <c r="AI32" s="9"/>
      <c r="AL32">
        <v>28</v>
      </c>
      <c r="AM32" s="3"/>
      <c r="AN32" s="5"/>
      <c r="AO32" s="1"/>
      <c r="AP32" s="4">
        <v>0</v>
      </c>
      <c r="AQ32" s="1"/>
      <c r="AR32" s="4">
        <f>SUM(AP26:AP32)</f>
        <v>0</v>
      </c>
      <c r="AS32">
        <v>43</v>
      </c>
      <c r="AV32">
        <v>28</v>
      </c>
      <c r="AW32" s="3"/>
      <c r="AX32" s="5"/>
      <c r="AY32" s="1"/>
      <c r="AZ32" s="4">
        <v>0</v>
      </c>
      <c r="BA32" s="1"/>
      <c r="BH32">
        <v>28</v>
      </c>
      <c r="BI32" s="3"/>
      <c r="BJ32" s="5"/>
      <c r="BK32" s="1"/>
      <c r="BL32" s="4">
        <v>0</v>
      </c>
      <c r="BM32" s="1"/>
    </row>
    <row r="33" spans="1:67" ht="15.75" thickBot="1">
      <c r="A33">
        <v>29</v>
      </c>
      <c r="B33" s="3"/>
      <c r="C33" s="5"/>
      <c r="D33" s="1" t="s">
        <v>31</v>
      </c>
      <c r="E33" s="4">
        <v>150</v>
      </c>
      <c r="F33" s="1"/>
      <c r="I33" s="28">
        <v>26</v>
      </c>
      <c r="J33">
        <v>29</v>
      </c>
      <c r="K33" s="3"/>
      <c r="L33" s="5"/>
      <c r="M33" s="1" t="s">
        <v>41</v>
      </c>
      <c r="N33" s="4">
        <v>25</v>
      </c>
      <c r="O33" s="1"/>
      <c r="P33" s="4">
        <f>SUM(N27:N33)</f>
        <v>175</v>
      </c>
      <c r="Q33">
        <v>30</v>
      </c>
      <c r="S33">
        <v>29</v>
      </c>
      <c r="T33" s="3"/>
      <c r="U33" s="5"/>
      <c r="V33" s="1"/>
      <c r="W33" s="4">
        <v>0</v>
      </c>
      <c r="X33" s="1"/>
      <c r="AC33">
        <v>29</v>
      </c>
      <c r="AD33" s="3"/>
      <c r="AE33" s="5"/>
      <c r="AF33" s="1"/>
      <c r="AG33" s="4">
        <v>0</v>
      </c>
      <c r="AH33" s="1"/>
      <c r="AL33">
        <v>29</v>
      </c>
      <c r="AM33" s="3">
        <v>44</v>
      </c>
      <c r="AN33" s="5"/>
      <c r="AO33" s="1"/>
      <c r="AP33" s="4">
        <v>0</v>
      </c>
      <c r="AQ33" s="1"/>
      <c r="AV33">
        <v>29</v>
      </c>
      <c r="AW33" s="3"/>
      <c r="AX33" s="5"/>
      <c r="AY33" s="1"/>
      <c r="AZ33" s="4">
        <v>0</v>
      </c>
      <c r="BA33" s="1"/>
      <c r="BH33">
        <v>29</v>
      </c>
      <c r="BI33" s="3"/>
      <c r="BJ33" s="5"/>
      <c r="BK33" s="1"/>
      <c r="BL33" s="4">
        <v>0</v>
      </c>
      <c r="BM33" s="1"/>
    </row>
    <row r="34" spans="1:67" ht="15.75" thickBot="1">
      <c r="A34">
        <v>30</v>
      </c>
      <c r="B34" s="3"/>
      <c r="C34" s="5"/>
      <c r="D34" s="1" t="s">
        <v>30</v>
      </c>
      <c r="E34" s="4">
        <v>15</v>
      </c>
      <c r="F34" s="1"/>
      <c r="G34" s="10">
        <f>SUM(E29:E34)</f>
        <v>270</v>
      </c>
      <c r="H34" s="30">
        <f>P5</f>
        <v>7.5</v>
      </c>
      <c r="I34" s="31">
        <f>SUM(G34:H34)</f>
        <v>277.5</v>
      </c>
      <c r="J34">
        <v>30</v>
      </c>
      <c r="K34" s="3">
        <v>31</v>
      </c>
      <c r="L34" s="5"/>
      <c r="M34" s="1" t="s">
        <v>41</v>
      </c>
      <c r="N34" s="4">
        <v>25</v>
      </c>
      <c r="O34" s="1"/>
      <c r="P34" s="9"/>
      <c r="S34">
        <v>30</v>
      </c>
      <c r="T34" s="3"/>
      <c r="U34" s="5"/>
      <c r="V34" s="1"/>
      <c r="W34" s="4">
        <v>0</v>
      </c>
      <c r="X34" s="1"/>
      <c r="Y34" s="9"/>
      <c r="AA34" s="2">
        <v>35</v>
      </c>
      <c r="AC34">
        <v>30</v>
      </c>
      <c r="AD34" s="3"/>
      <c r="AE34" s="5"/>
      <c r="AF34" s="1"/>
      <c r="AG34" s="4">
        <v>0</v>
      </c>
      <c r="AH34" s="1"/>
      <c r="AI34" s="4">
        <f>SUM(AG28:AG34)</f>
        <v>0</v>
      </c>
      <c r="AJ34">
        <v>39</v>
      </c>
      <c r="AL34">
        <v>30</v>
      </c>
      <c r="AM34" s="3"/>
      <c r="AN34" s="5"/>
      <c r="AO34" s="1"/>
      <c r="AP34" s="4">
        <v>0</v>
      </c>
      <c r="AQ34" s="1"/>
      <c r="AV34">
        <v>30</v>
      </c>
      <c r="AW34" s="3"/>
      <c r="AX34" s="5"/>
      <c r="AY34" s="1"/>
      <c r="AZ34" s="4">
        <v>0</v>
      </c>
      <c r="BA34" s="1"/>
      <c r="BD34">
        <v>48</v>
      </c>
      <c r="BH34">
        <v>30</v>
      </c>
      <c r="BI34" s="3"/>
      <c r="BJ34" s="5"/>
      <c r="BK34" s="1"/>
      <c r="BL34" s="4">
        <v>0</v>
      </c>
      <c r="BM34" s="1"/>
      <c r="BN34" s="4">
        <f>SUM(BL28:BL34)</f>
        <v>0</v>
      </c>
      <c r="BO34">
        <v>52</v>
      </c>
    </row>
    <row r="35" spans="1:67" ht="15.75" thickBot="1">
      <c r="A35">
        <v>31</v>
      </c>
      <c r="B35" s="3"/>
      <c r="C35" s="5"/>
      <c r="D35" s="1"/>
      <c r="E35" s="4">
        <v>0</v>
      </c>
      <c r="F35" s="1"/>
      <c r="G35" s="10"/>
      <c r="H35" s="29"/>
      <c r="I35" s="29"/>
      <c r="J35">
        <v>31</v>
      </c>
      <c r="K35" s="3"/>
      <c r="L35" s="5"/>
      <c r="M35" s="1"/>
      <c r="N35" s="4">
        <v>0</v>
      </c>
      <c r="O35" s="1"/>
      <c r="P35" s="8">
        <f>SUM(N34:N35)</f>
        <v>25</v>
      </c>
      <c r="S35">
        <v>31</v>
      </c>
      <c r="T35" s="3"/>
      <c r="U35" s="5"/>
      <c r="V35" s="1"/>
      <c r="W35" s="4">
        <v>0</v>
      </c>
      <c r="X35" s="6"/>
      <c r="Y35" s="10">
        <f>SUM(W31:W35)</f>
        <v>0</v>
      </c>
      <c r="Z35" s="8">
        <f>AI6</f>
        <v>0</v>
      </c>
      <c r="AA35" s="7">
        <f>SUM(Y35:Z35)</f>
        <v>0</v>
      </c>
      <c r="AC35">
        <v>31</v>
      </c>
      <c r="AD35" s="3"/>
      <c r="AE35" s="5"/>
      <c r="AF35" s="1"/>
      <c r="AG35" s="35">
        <v>0</v>
      </c>
      <c r="AH35" s="1"/>
      <c r="AL35">
        <v>31</v>
      </c>
      <c r="AM35" s="3"/>
      <c r="AN35" s="5"/>
      <c r="AO35" s="1"/>
      <c r="AP35" s="4">
        <v>0</v>
      </c>
      <c r="AQ35" s="1"/>
      <c r="AR35" s="8">
        <f>SUM(AP33:AP35)</f>
        <v>0</v>
      </c>
      <c r="AS35" s="32" t="s">
        <v>12</v>
      </c>
      <c r="AV35">
        <v>31</v>
      </c>
      <c r="AW35" s="3"/>
      <c r="AX35" s="5"/>
      <c r="AY35" s="1"/>
      <c r="AZ35" s="4">
        <v>0</v>
      </c>
      <c r="BA35" s="1"/>
      <c r="BB35" s="8">
        <f>SUM(AZ30:AZ34)</f>
        <v>0</v>
      </c>
      <c r="BC35" s="8">
        <f>BN6</f>
        <v>0</v>
      </c>
      <c r="BD35" s="8">
        <f>SUM(BB35:BC35)</f>
        <v>0</v>
      </c>
      <c r="BH35">
        <v>31</v>
      </c>
      <c r="BI35" s="3"/>
      <c r="BJ35" s="5"/>
      <c r="BK35" s="1"/>
      <c r="BL35" s="4">
        <v>0</v>
      </c>
      <c r="BM35" s="1"/>
      <c r="BN35" s="8"/>
    </row>
    <row r="36" spans="1:67">
      <c r="B36"/>
      <c r="P36" s="9"/>
      <c r="Y36" s="9"/>
      <c r="AG36" s="29"/>
      <c r="AI36" s="9"/>
      <c r="AR36" s="9"/>
      <c r="BB36" s="9"/>
      <c r="BN36" s="9"/>
    </row>
    <row r="37" spans="1:67">
      <c r="K37" s="2"/>
      <c r="P37" s="9"/>
      <c r="T37" s="2"/>
      <c r="Y37" s="9"/>
      <c r="AD37" s="2"/>
      <c r="AI37" s="9"/>
      <c r="AM37" s="2"/>
      <c r="AR37" s="9"/>
      <c r="AW37" s="2"/>
      <c r="BB37" s="9"/>
      <c r="BI37" s="2"/>
      <c r="BN37" s="9"/>
    </row>
    <row r="38" spans="1:67">
      <c r="K38" s="2"/>
      <c r="P38" s="9"/>
      <c r="T38" s="2"/>
      <c r="Y38" s="9"/>
      <c r="AD38" s="2"/>
      <c r="AI38" s="9"/>
      <c r="AM38" s="2"/>
      <c r="AR38" s="9"/>
      <c r="AW38" s="2"/>
      <c r="BB38" s="9"/>
      <c r="BI38" s="2"/>
      <c r="BN38" s="9"/>
    </row>
    <row r="39" spans="1:67" ht="15.75" thickBot="1">
      <c r="G39" s="10"/>
      <c r="K39" s="2"/>
      <c r="P39" s="10"/>
      <c r="T39" s="2"/>
      <c r="Y39" s="10"/>
      <c r="AD39" s="2"/>
      <c r="AI39" s="10"/>
      <c r="AM39" s="2"/>
      <c r="AR39" s="10"/>
      <c r="AW39" s="2"/>
      <c r="BB39" s="10"/>
      <c r="BI39" s="2"/>
      <c r="BN39" s="10"/>
    </row>
    <row r="40" spans="1:67" ht="16.5" thickBot="1">
      <c r="F40" s="11" t="s">
        <v>6</v>
      </c>
      <c r="G40" s="26">
        <f>SUM(E5:E34)</f>
        <v>500</v>
      </c>
      <c r="K40" s="2"/>
      <c r="O40" s="11" t="s">
        <v>6</v>
      </c>
      <c r="P40" s="12">
        <f>SUM(N5:N35)</f>
        <v>1242.5</v>
      </c>
      <c r="T40" s="2"/>
      <c r="X40" s="11" t="s">
        <v>6</v>
      </c>
      <c r="Y40" s="12">
        <f>SUM(W5:W35)</f>
        <v>500</v>
      </c>
      <c r="AD40" s="2"/>
      <c r="AH40" s="11" t="s">
        <v>6</v>
      </c>
      <c r="AI40" s="12">
        <f>SUM(AG5:AG34)</f>
        <v>0</v>
      </c>
      <c r="AM40" s="2"/>
      <c r="AQ40" s="11" t="s">
        <v>6</v>
      </c>
      <c r="AR40" s="12">
        <f>SUM(AP5:AP35)</f>
        <v>0</v>
      </c>
      <c r="AW40" s="2"/>
      <c r="BA40" s="11" t="s">
        <v>6</v>
      </c>
      <c r="BB40" s="12">
        <f>SUM(AZ5:AZ34)</f>
        <v>0</v>
      </c>
      <c r="BI40" s="2"/>
      <c r="BM40" s="11" t="s">
        <v>6</v>
      </c>
      <c r="BN40" s="12">
        <f>SUM(BL5:BL35)</f>
        <v>0</v>
      </c>
    </row>
    <row r="44" spans="1:67" ht="15.75" thickBot="1"/>
    <row r="45" spans="1:67" ht="19.5" thickBot="1">
      <c r="B45" s="48" t="s">
        <v>16</v>
      </c>
      <c r="C45" s="49" t="s">
        <v>22</v>
      </c>
    </row>
    <row r="47" spans="1:67">
      <c r="B47" s="3" t="s">
        <v>0</v>
      </c>
      <c r="C47" s="1"/>
      <c r="D47" s="4">
        <f>G40</f>
        <v>500</v>
      </c>
    </row>
    <row r="48" spans="1:67">
      <c r="B48" s="3">
        <v>23</v>
      </c>
      <c r="C48" s="4">
        <f>G14</f>
        <v>0</v>
      </c>
      <c r="D48" s="1"/>
    </row>
    <row r="49" spans="2:4">
      <c r="B49" s="3">
        <v>24</v>
      </c>
      <c r="C49" s="4">
        <v>280</v>
      </c>
      <c r="D49" s="1"/>
    </row>
    <row r="50" spans="2:4">
      <c r="B50" s="3">
        <v>25</v>
      </c>
      <c r="C50" s="4">
        <f>G28</f>
        <v>230</v>
      </c>
      <c r="D50" s="1"/>
    </row>
    <row r="51" spans="2:4">
      <c r="B51" s="3">
        <v>26</v>
      </c>
      <c r="C51" s="4">
        <f>I34</f>
        <v>277.5</v>
      </c>
      <c r="D51" s="1"/>
    </row>
    <row r="52" spans="2:4">
      <c r="B52" s="3" t="s">
        <v>7</v>
      </c>
      <c r="C52" s="1"/>
      <c r="D52" s="4">
        <f>P40</f>
        <v>1242.5</v>
      </c>
    </row>
    <row r="53" spans="2:4">
      <c r="B53" s="3">
        <v>27</v>
      </c>
      <c r="C53" s="4">
        <f>P12</f>
        <v>312</v>
      </c>
      <c r="D53" s="1"/>
    </row>
    <row r="54" spans="2:4">
      <c r="B54" s="3">
        <v>28</v>
      </c>
      <c r="C54" s="4">
        <f>P19</f>
        <v>122</v>
      </c>
      <c r="D54" s="1"/>
    </row>
    <row r="55" spans="2:4">
      <c r="B55" s="3">
        <v>29</v>
      </c>
      <c r="C55" s="4">
        <f>P26</f>
        <v>601</v>
      </c>
      <c r="D55" s="1"/>
    </row>
    <row r="56" spans="2:4">
      <c r="B56" s="3">
        <v>30</v>
      </c>
      <c r="C56" s="4">
        <f>P33</f>
        <v>175</v>
      </c>
      <c r="D56" s="1"/>
    </row>
    <row r="57" spans="2:4">
      <c r="B57" s="3" t="s">
        <v>9</v>
      </c>
      <c r="C57" s="1"/>
      <c r="D57" s="4">
        <f>Y40</f>
        <v>500</v>
      </c>
    </row>
    <row r="58" spans="2:4">
      <c r="B58" s="3">
        <v>31</v>
      </c>
      <c r="C58" s="4">
        <f>AA9</f>
        <v>415</v>
      </c>
      <c r="D58" s="1"/>
    </row>
    <row r="59" spans="2:4">
      <c r="B59" s="3">
        <v>32</v>
      </c>
      <c r="C59" s="4">
        <f>Y16</f>
        <v>110</v>
      </c>
      <c r="D59" s="1"/>
    </row>
    <row r="60" spans="2:4">
      <c r="B60" s="3">
        <v>33</v>
      </c>
      <c r="C60" s="4">
        <f>Y23</f>
        <v>0</v>
      </c>
      <c r="D60" s="1"/>
    </row>
    <row r="61" spans="2:4">
      <c r="B61" s="3">
        <v>34</v>
      </c>
      <c r="C61" s="4">
        <f>Y30</f>
        <v>0</v>
      </c>
      <c r="D61" s="1"/>
    </row>
    <row r="62" spans="2:4">
      <c r="B62" s="3">
        <v>35</v>
      </c>
      <c r="C62" s="4">
        <f>AA35</f>
        <v>0</v>
      </c>
      <c r="D62" s="1"/>
    </row>
    <row r="63" spans="2:4">
      <c r="B63" s="3" t="s">
        <v>10</v>
      </c>
      <c r="C63" s="1"/>
      <c r="D63" s="4">
        <f>AI40</f>
        <v>0</v>
      </c>
    </row>
    <row r="64" spans="2:4">
      <c r="B64" s="3">
        <v>36</v>
      </c>
      <c r="C64" s="4">
        <f>AI13</f>
        <v>0</v>
      </c>
      <c r="D64" s="1"/>
    </row>
    <row r="65" spans="2:4">
      <c r="B65" s="3">
        <v>37</v>
      </c>
      <c r="C65" s="4">
        <f>AI20</f>
        <v>0</v>
      </c>
      <c r="D65" s="1"/>
    </row>
    <row r="66" spans="2:4">
      <c r="B66" s="3">
        <v>38</v>
      </c>
      <c r="C66" s="4">
        <f>AI27</f>
        <v>0</v>
      </c>
      <c r="D66" s="1"/>
    </row>
    <row r="67" spans="2:4">
      <c r="B67" s="3">
        <v>39</v>
      </c>
      <c r="C67" s="4">
        <f>AI34</f>
        <v>0</v>
      </c>
      <c r="D67" s="1"/>
    </row>
    <row r="68" spans="2:4">
      <c r="B68" s="3" t="s">
        <v>11</v>
      </c>
      <c r="C68" s="1"/>
      <c r="D68" s="4">
        <f>AR40</f>
        <v>0</v>
      </c>
    </row>
    <row r="69" spans="2:4">
      <c r="B69" s="3">
        <v>40</v>
      </c>
      <c r="C69" s="4">
        <f>AR11</f>
        <v>0</v>
      </c>
      <c r="D69" s="1"/>
    </row>
    <row r="70" spans="2:4">
      <c r="B70" s="3">
        <v>41</v>
      </c>
      <c r="C70" s="4">
        <f>AR18</f>
        <v>0</v>
      </c>
      <c r="D70" s="1"/>
    </row>
    <row r="71" spans="2:4">
      <c r="B71" s="3">
        <v>42</v>
      </c>
      <c r="C71" s="4">
        <f>AR25</f>
        <v>0</v>
      </c>
      <c r="D71" s="1"/>
    </row>
    <row r="72" spans="2:4">
      <c r="B72" s="3">
        <v>43</v>
      </c>
      <c r="C72" s="4">
        <f>AR32</f>
        <v>0</v>
      </c>
      <c r="D72" s="1"/>
    </row>
    <row r="73" spans="2:4">
      <c r="B73" s="3" t="s">
        <v>13</v>
      </c>
      <c r="C73" s="1"/>
      <c r="D73" s="4">
        <f>BB40</f>
        <v>0</v>
      </c>
    </row>
    <row r="74" spans="2:4">
      <c r="B74" s="3">
        <v>44</v>
      </c>
      <c r="C74" s="4">
        <f>BD8</f>
        <v>0</v>
      </c>
      <c r="D74" s="1"/>
    </row>
    <row r="75" spans="2:4">
      <c r="B75" s="3">
        <v>45</v>
      </c>
      <c r="C75" s="4">
        <f>BB15</f>
        <v>0</v>
      </c>
      <c r="D75" s="1"/>
    </row>
    <row r="76" spans="2:4">
      <c r="B76" s="3">
        <v>46</v>
      </c>
      <c r="C76" s="4">
        <f>BB22</f>
        <v>0</v>
      </c>
      <c r="D76" s="1"/>
    </row>
    <row r="77" spans="2:4">
      <c r="B77" s="3">
        <v>47</v>
      </c>
      <c r="C77" s="4">
        <f>BB29</f>
        <v>0</v>
      </c>
      <c r="D77" s="1"/>
    </row>
    <row r="78" spans="2:4">
      <c r="B78" s="3">
        <v>48</v>
      </c>
      <c r="C78" s="4">
        <f>BD35</f>
        <v>0</v>
      </c>
      <c r="D78" s="1"/>
    </row>
    <row r="79" spans="2:4">
      <c r="B79" s="3" t="s">
        <v>14</v>
      </c>
      <c r="C79" s="1"/>
      <c r="D79" s="4">
        <f>BN40</f>
        <v>0</v>
      </c>
    </row>
    <row r="80" spans="2:4">
      <c r="B80" s="3">
        <v>49</v>
      </c>
      <c r="C80" s="4">
        <f>BN13</f>
        <v>0</v>
      </c>
      <c r="D80" s="1"/>
    </row>
    <row r="81" spans="2:4">
      <c r="B81" s="3">
        <v>50</v>
      </c>
      <c r="C81" s="4">
        <f>BN20</f>
        <v>0</v>
      </c>
      <c r="D81" s="1"/>
    </row>
    <row r="82" spans="2:4">
      <c r="B82" s="3">
        <v>51</v>
      </c>
      <c r="C82" s="4">
        <f>BN27</f>
        <v>0</v>
      </c>
      <c r="D82" s="1"/>
    </row>
    <row r="83" spans="2:4">
      <c r="B83" s="3">
        <v>52</v>
      </c>
      <c r="C83" s="4">
        <f>BN34</f>
        <v>0</v>
      </c>
      <c r="D83" s="1"/>
    </row>
    <row r="84" spans="2:4">
      <c r="B84" s="3"/>
      <c r="C84" s="50"/>
      <c r="D84" s="50"/>
    </row>
    <row r="85" spans="2:4">
      <c r="B85" s="3"/>
      <c r="C85" s="50" t="s">
        <v>17</v>
      </c>
      <c r="D85" s="51">
        <f>SUM(D47:D83)</f>
        <v>2242.5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85"/>
  <sheetViews>
    <sheetView topLeftCell="X1" zoomScaleNormal="100" workbookViewId="0">
      <selection activeCell="X36" sqref="X36"/>
    </sheetView>
  </sheetViews>
  <sheetFormatPr defaultRowHeight="15"/>
  <cols>
    <col min="1" max="1" width="5.5703125" customWidth="1"/>
    <col min="2" max="2" width="11.42578125" style="2" customWidth="1"/>
    <col min="3" max="3" width="13.7109375" customWidth="1"/>
    <col min="4" max="4" width="20.7109375" customWidth="1"/>
    <col min="5" max="5" width="12.85546875" customWidth="1"/>
    <col min="6" max="6" width="12.140625" customWidth="1"/>
    <col min="7" max="7" width="15.7109375" style="9" customWidth="1"/>
    <col min="8" max="9" width="11.7109375" style="27" customWidth="1"/>
    <col min="13" max="13" width="17.85546875" customWidth="1"/>
    <col min="14" max="14" width="12.42578125" customWidth="1"/>
    <col min="15" max="15" width="10.85546875" customWidth="1"/>
    <col min="16" max="16" width="11.85546875" customWidth="1"/>
    <col min="21" max="21" width="10.28515625" customWidth="1"/>
    <col min="22" max="22" width="18.5703125" customWidth="1"/>
    <col min="23" max="24" width="12.5703125" customWidth="1"/>
    <col min="25" max="25" width="10.85546875" customWidth="1"/>
    <col min="27" max="27" width="12.85546875" customWidth="1"/>
    <col min="30" max="30" width="10.140625" customWidth="1"/>
    <col min="31" max="31" width="10.42578125" customWidth="1"/>
    <col min="32" max="32" width="21.7109375" customWidth="1"/>
    <col min="34" max="34" width="11.140625" customWidth="1"/>
    <col min="40" max="40" width="10.7109375" customWidth="1"/>
    <col min="41" max="41" width="19.7109375" customWidth="1"/>
    <col min="43" max="43" width="11.140625" customWidth="1"/>
    <col min="50" max="50" width="12.42578125" customWidth="1"/>
    <col min="51" max="51" width="24.42578125" customWidth="1"/>
    <col min="52" max="52" width="14.140625" customWidth="1"/>
    <col min="53" max="53" width="13.42578125" customWidth="1"/>
    <col min="54" max="54" width="12" customWidth="1"/>
    <col min="61" max="61" width="7.85546875" customWidth="1"/>
    <col min="62" max="62" width="10" customWidth="1"/>
    <col min="63" max="63" width="22" customWidth="1"/>
    <col min="64" max="64" width="10.7109375" customWidth="1"/>
    <col min="65" max="65" width="13" customWidth="1"/>
  </cols>
  <sheetData>
    <row r="1" spans="1:68" ht="15.75" thickBot="1"/>
    <row r="2" spans="1:68" ht="47.25" thickBot="1">
      <c r="B2" s="14"/>
      <c r="C2" s="15"/>
      <c r="D2" s="16" t="s">
        <v>0</v>
      </c>
      <c r="E2" s="15"/>
      <c r="F2" s="17"/>
      <c r="K2" s="20"/>
      <c r="L2" s="21"/>
      <c r="M2" s="22" t="s">
        <v>7</v>
      </c>
      <c r="N2" s="21"/>
      <c r="O2" s="23"/>
      <c r="P2" s="9"/>
      <c r="T2" s="20"/>
      <c r="U2" s="21"/>
      <c r="V2" s="22" t="s">
        <v>9</v>
      </c>
      <c r="W2" s="21"/>
      <c r="X2" s="23"/>
      <c r="Y2" s="9"/>
      <c r="AD2" s="20"/>
      <c r="AE2" s="21"/>
      <c r="AF2" s="22" t="s">
        <v>10</v>
      </c>
      <c r="AG2" s="21"/>
      <c r="AH2" s="23"/>
      <c r="AI2" s="9"/>
      <c r="AM2" s="20"/>
      <c r="AN2" s="21"/>
      <c r="AO2" s="22" t="s">
        <v>11</v>
      </c>
      <c r="AP2" s="21"/>
      <c r="AQ2" s="23"/>
      <c r="AR2" s="9"/>
      <c r="AW2" s="20"/>
      <c r="AX2" s="21"/>
      <c r="AY2" s="22" t="s">
        <v>13</v>
      </c>
      <c r="AZ2" s="21"/>
      <c r="BA2" s="23"/>
      <c r="BB2" s="9"/>
      <c r="BI2" s="20"/>
      <c r="BJ2" s="21"/>
      <c r="BK2" s="22" t="s">
        <v>14</v>
      </c>
      <c r="BL2" s="21"/>
      <c r="BM2" s="23"/>
      <c r="BN2" s="9"/>
    </row>
    <row r="3" spans="1:68">
      <c r="B3" s="18" t="s">
        <v>5</v>
      </c>
      <c r="C3" s="19" t="s">
        <v>1</v>
      </c>
      <c r="D3" s="19" t="s">
        <v>2</v>
      </c>
      <c r="E3" s="19" t="s">
        <v>3</v>
      </c>
      <c r="F3" s="19" t="s">
        <v>4</v>
      </c>
      <c r="I3" s="27" t="s">
        <v>8</v>
      </c>
      <c r="K3" s="24" t="s">
        <v>5</v>
      </c>
      <c r="L3" s="25" t="s">
        <v>1</v>
      </c>
      <c r="M3" s="25" t="s">
        <v>2</v>
      </c>
      <c r="N3" s="25" t="s">
        <v>3</v>
      </c>
      <c r="O3" s="25" t="s">
        <v>4</v>
      </c>
      <c r="P3" s="9"/>
      <c r="T3" s="24" t="s">
        <v>5</v>
      </c>
      <c r="U3" s="25" t="s">
        <v>1</v>
      </c>
      <c r="V3" s="25" t="s">
        <v>2</v>
      </c>
      <c r="W3" s="25" t="s">
        <v>3</v>
      </c>
      <c r="X3" s="25" t="s">
        <v>4</v>
      </c>
      <c r="Y3" s="9"/>
      <c r="AD3" s="24" t="s">
        <v>5</v>
      </c>
      <c r="AE3" s="25" t="s">
        <v>1</v>
      </c>
      <c r="AF3" s="25" t="s">
        <v>2</v>
      </c>
      <c r="AG3" s="25" t="s">
        <v>3</v>
      </c>
      <c r="AH3" s="25" t="s">
        <v>4</v>
      </c>
      <c r="AI3" s="9"/>
      <c r="AM3" s="24" t="s">
        <v>5</v>
      </c>
      <c r="AN3" s="25" t="s">
        <v>1</v>
      </c>
      <c r="AO3" s="25" t="s">
        <v>2</v>
      </c>
      <c r="AP3" s="25" t="s">
        <v>3</v>
      </c>
      <c r="AQ3" s="25" t="s">
        <v>4</v>
      </c>
      <c r="AR3" s="9"/>
      <c r="AW3" s="24" t="s">
        <v>5</v>
      </c>
      <c r="AX3" s="25" t="s">
        <v>1</v>
      </c>
      <c r="AY3" s="25" t="s">
        <v>2</v>
      </c>
      <c r="AZ3" s="25" t="s">
        <v>3</v>
      </c>
      <c r="BA3" s="25" t="s">
        <v>4</v>
      </c>
      <c r="BB3" s="9"/>
      <c r="BI3" s="24" t="s">
        <v>5</v>
      </c>
      <c r="BJ3" s="25" t="s">
        <v>1</v>
      </c>
      <c r="BK3" s="25" t="s">
        <v>2</v>
      </c>
      <c r="BL3" s="25" t="s">
        <v>3</v>
      </c>
      <c r="BM3" s="25" t="s">
        <v>4</v>
      </c>
      <c r="BN3" s="9"/>
    </row>
    <row r="4" spans="1:68">
      <c r="D4" t="s">
        <v>18</v>
      </c>
      <c r="K4" s="2"/>
      <c r="M4" t="s">
        <v>18</v>
      </c>
      <c r="P4" s="9"/>
      <c r="T4" s="2"/>
      <c r="V4" t="s">
        <v>18</v>
      </c>
      <c r="Y4" s="9"/>
      <c r="AD4" s="2"/>
      <c r="AF4" t="s">
        <v>18</v>
      </c>
      <c r="AI4" s="9"/>
      <c r="AM4" s="2"/>
      <c r="AO4" t="s">
        <v>18</v>
      </c>
      <c r="AR4" s="9"/>
      <c r="AW4" s="2"/>
      <c r="AY4" t="s">
        <v>18</v>
      </c>
      <c r="BB4" s="9"/>
      <c r="BI4" s="2"/>
      <c r="BK4" t="s">
        <v>18</v>
      </c>
      <c r="BN4" s="9"/>
    </row>
    <row r="5" spans="1:68">
      <c r="A5">
        <v>1</v>
      </c>
      <c r="B5" s="3"/>
      <c r="C5" s="5"/>
      <c r="D5" s="1"/>
      <c r="E5" s="4">
        <v>0</v>
      </c>
      <c r="F5" s="1"/>
      <c r="J5">
        <v>1</v>
      </c>
      <c r="K5" s="3">
        <v>26</v>
      </c>
      <c r="L5" s="5"/>
      <c r="M5" s="1"/>
      <c r="N5" s="4">
        <v>0</v>
      </c>
      <c r="O5" s="1"/>
      <c r="P5" s="10">
        <f>N5</f>
        <v>0</v>
      </c>
      <c r="Q5" s="32" t="s">
        <v>12</v>
      </c>
      <c r="S5">
        <v>1</v>
      </c>
      <c r="T5" s="3">
        <v>31</v>
      </c>
      <c r="U5" s="5"/>
      <c r="V5" s="1" t="s">
        <v>32</v>
      </c>
      <c r="W5" s="4">
        <v>437</v>
      </c>
      <c r="X5" s="1"/>
      <c r="Y5" s="10"/>
      <c r="AC5">
        <v>1</v>
      </c>
      <c r="AD5" s="3">
        <v>35</v>
      </c>
      <c r="AE5" s="5"/>
      <c r="AF5" s="1"/>
      <c r="AG5" s="4">
        <v>0</v>
      </c>
      <c r="AH5" s="1"/>
      <c r="AI5" s="10"/>
      <c r="AL5">
        <v>1</v>
      </c>
      <c r="AM5" s="3">
        <v>40</v>
      </c>
      <c r="AN5" s="5"/>
      <c r="AO5" s="1"/>
      <c r="AP5" s="4">
        <v>0</v>
      </c>
      <c r="AQ5" s="1"/>
      <c r="AR5" s="10"/>
      <c r="AV5">
        <v>1</v>
      </c>
      <c r="AW5" s="3">
        <v>44</v>
      </c>
      <c r="AX5" s="5"/>
      <c r="AY5" s="1"/>
      <c r="AZ5" s="4">
        <v>0</v>
      </c>
      <c r="BA5" s="1"/>
      <c r="BB5" s="10"/>
      <c r="BH5">
        <v>1</v>
      </c>
      <c r="BI5" s="3">
        <v>48</v>
      </c>
      <c r="BJ5" s="5"/>
      <c r="BK5" s="1"/>
      <c r="BL5" s="4">
        <v>0</v>
      </c>
      <c r="BM5" s="1"/>
      <c r="BN5" s="10"/>
    </row>
    <row r="6" spans="1:68">
      <c r="A6">
        <v>2</v>
      </c>
      <c r="B6" s="3"/>
      <c r="C6" s="5"/>
      <c r="D6" s="1"/>
      <c r="E6" s="4">
        <v>0</v>
      </c>
      <c r="F6" s="1"/>
      <c r="J6">
        <v>2</v>
      </c>
      <c r="K6" s="3">
        <v>27</v>
      </c>
      <c r="L6" s="5"/>
      <c r="M6" s="1" t="s">
        <v>32</v>
      </c>
      <c r="N6" s="4">
        <v>450</v>
      </c>
      <c r="O6" s="1"/>
      <c r="P6" s="10"/>
      <c r="S6">
        <v>2</v>
      </c>
      <c r="T6" s="3"/>
      <c r="U6" s="5"/>
      <c r="V6" s="1" t="s">
        <v>32</v>
      </c>
      <c r="W6" s="4">
        <v>271</v>
      </c>
      <c r="X6" s="1"/>
      <c r="AC6">
        <v>2</v>
      </c>
      <c r="AD6" s="3"/>
      <c r="AE6" s="5"/>
      <c r="AF6" s="1"/>
      <c r="AG6" s="4">
        <v>0</v>
      </c>
      <c r="AH6" s="1"/>
      <c r="AI6" s="10">
        <f>SUM(AG5:AG6)</f>
        <v>0</v>
      </c>
      <c r="AJ6" s="32" t="s">
        <v>12</v>
      </c>
      <c r="AL6">
        <v>2</v>
      </c>
      <c r="AM6" s="3"/>
      <c r="AN6" s="5"/>
      <c r="AO6" s="1"/>
      <c r="AP6" s="4">
        <v>0</v>
      </c>
      <c r="AQ6" s="1"/>
      <c r="AR6" s="10"/>
      <c r="AV6">
        <v>2</v>
      </c>
      <c r="AW6" s="3"/>
      <c r="AX6" s="5"/>
      <c r="AY6" s="1"/>
      <c r="AZ6" s="4">
        <v>0</v>
      </c>
      <c r="BA6" s="1"/>
      <c r="BB6" s="10"/>
      <c r="BH6">
        <v>2</v>
      </c>
      <c r="BI6" s="3"/>
      <c r="BJ6" s="5"/>
      <c r="BK6" s="1"/>
      <c r="BL6" s="4">
        <v>0</v>
      </c>
      <c r="BM6" s="1"/>
      <c r="BN6" s="10">
        <f>SUM(BL5:BL6)</f>
        <v>0</v>
      </c>
      <c r="BO6" t="s">
        <v>15</v>
      </c>
    </row>
    <row r="7" spans="1:68">
      <c r="A7">
        <v>3</v>
      </c>
      <c r="B7" s="3"/>
      <c r="C7" s="5"/>
      <c r="D7" s="1"/>
      <c r="E7" s="4">
        <v>0</v>
      </c>
      <c r="F7" s="1"/>
      <c r="G7" s="13">
        <f>SUM(E5:E7)</f>
        <v>0</v>
      </c>
      <c r="H7" s="27">
        <v>22</v>
      </c>
      <c r="J7">
        <v>3</v>
      </c>
      <c r="K7" s="3"/>
      <c r="L7" s="5"/>
      <c r="M7" s="1" t="s">
        <v>32</v>
      </c>
      <c r="N7" s="4">
        <v>122</v>
      </c>
      <c r="O7" s="1"/>
      <c r="S7">
        <v>3</v>
      </c>
      <c r="T7" s="3"/>
      <c r="U7" s="5"/>
      <c r="V7" s="1" t="s">
        <v>32</v>
      </c>
      <c r="W7" s="4">
        <v>263</v>
      </c>
      <c r="X7" s="1"/>
      <c r="AC7">
        <v>3</v>
      </c>
      <c r="AD7" s="3">
        <v>36</v>
      </c>
      <c r="AE7" s="5"/>
      <c r="AF7" s="1"/>
      <c r="AG7" s="4">
        <v>0</v>
      </c>
      <c r="AH7" s="1"/>
      <c r="AL7">
        <v>3</v>
      </c>
      <c r="AM7" s="3"/>
      <c r="AN7" s="5"/>
      <c r="AO7" s="1"/>
      <c r="AP7" s="4">
        <v>0</v>
      </c>
      <c r="AQ7" s="1"/>
      <c r="AV7">
        <v>3</v>
      </c>
      <c r="AW7" s="3"/>
      <c r="AX7" s="5"/>
      <c r="AY7" s="1"/>
      <c r="AZ7" s="4">
        <v>0</v>
      </c>
      <c r="BA7" s="33"/>
      <c r="BD7">
        <v>44</v>
      </c>
      <c r="BH7">
        <v>3</v>
      </c>
      <c r="BI7" s="3">
        <v>49</v>
      </c>
      <c r="BJ7" s="5"/>
      <c r="BK7" s="1"/>
      <c r="BL7" s="4">
        <v>0</v>
      </c>
      <c r="BM7" s="33"/>
    </row>
    <row r="8" spans="1:68" ht="15.75" thickBot="1">
      <c r="A8">
        <v>4</v>
      </c>
      <c r="B8" s="3">
        <v>23</v>
      </c>
      <c r="C8" s="5"/>
      <c r="D8" s="1"/>
      <c r="E8" s="4">
        <v>0</v>
      </c>
      <c r="F8" s="1"/>
      <c r="G8" s="10"/>
      <c r="J8">
        <v>4</v>
      </c>
      <c r="K8" s="3"/>
      <c r="L8" s="5"/>
      <c r="M8" s="1" t="s">
        <v>32</v>
      </c>
      <c r="N8" s="4">
        <v>78</v>
      </c>
      <c r="O8" s="1"/>
      <c r="P8" s="10"/>
      <c r="S8">
        <v>4</v>
      </c>
      <c r="T8" s="3"/>
      <c r="U8" s="5"/>
      <c r="V8" s="1"/>
      <c r="W8" s="4">
        <v>0</v>
      </c>
      <c r="X8" s="1"/>
      <c r="Y8" s="10"/>
      <c r="AA8" s="2">
        <v>31</v>
      </c>
      <c r="AC8">
        <v>4</v>
      </c>
      <c r="AD8" s="3"/>
      <c r="AE8" s="5"/>
      <c r="AF8" s="1"/>
      <c r="AG8" s="4">
        <v>0</v>
      </c>
      <c r="AH8" s="1"/>
      <c r="AI8" s="10"/>
      <c r="AK8" s="2"/>
      <c r="AL8">
        <v>4</v>
      </c>
      <c r="AM8" s="3"/>
      <c r="AN8" s="5"/>
      <c r="AO8" s="1"/>
      <c r="AP8" s="4">
        <v>0</v>
      </c>
      <c r="AQ8" s="1"/>
      <c r="AR8" s="10"/>
      <c r="AV8">
        <v>4</v>
      </c>
      <c r="AW8" s="3"/>
      <c r="AX8" s="5"/>
      <c r="AY8" s="1"/>
      <c r="AZ8" s="13">
        <v>0</v>
      </c>
      <c r="BA8" s="1"/>
      <c r="BB8" s="10">
        <f>SUM(AZ5:AZ8)</f>
        <v>0</v>
      </c>
      <c r="BC8" s="8">
        <f>AR35</f>
        <v>0</v>
      </c>
      <c r="BD8" s="8">
        <f>SUM(BB8:BC8)</f>
        <v>0</v>
      </c>
      <c r="BH8">
        <v>4</v>
      </c>
      <c r="BI8" s="3"/>
      <c r="BJ8" s="5"/>
      <c r="BK8" s="1"/>
      <c r="BL8" s="13">
        <v>0</v>
      </c>
      <c r="BM8" s="1"/>
      <c r="BN8" s="10"/>
      <c r="BO8" s="8"/>
      <c r="BP8" s="8"/>
    </row>
    <row r="9" spans="1:68" ht="15.75" thickBot="1">
      <c r="A9">
        <v>5</v>
      </c>
      <c r="B9" s="3"/>
      <c r="C9" s="5"/>
      <c r="D9" s="1"/>
      <c r="E9" s="4">
        <v>0</v>
      </c>
      <c r="F9" s="1"/>
      <c r="J9">
        <v>5</v>
      </c>
      <c r="K9" s="3"/>
      <c r="L9" s="5"/>
      <c r="M9" s="1" t="s">
        <v>32</v>
      </c>
      <c r="N9" s="4">
        <v>110</v>
      </c>
      <c r="O9" s="1"/>
      <c r="P9" s="9"/>
      <c r="S9">
        <v>5</v>
      </c>
      <c r="T9" s="3"/>
      <c r="U9" s="5"/>
      <c r="V9" s="1"/>
      <c r="W9" s="4">
        <v>0</v>
      </c>
      <c r="X9" s="1"/>
      <c r="Y9" s="10">
        <f>SUM(W5:W9)</f>
        <v>971</v>
      </c>
      <c r="Z9" s="8">
        <f>P35</f>
        <v>770</v>
      </c>
      <c r="AA9" s="7">
        <f>SUM(Y9:Z9)</f>
        <v>1741</v>
      </c>
      <c r="AC9">
        <v>5</v>
      </c>
      <c r="AD9" s="3"/>
      <c r="AE9" s="5"/>
      <c r="AF9" s="1"/>
      <c r="AG9" s="4">
        <v>0</v>
      </c>
      <c r="AH9" s="1"/>
      <c r="AJ9" s="8"/>
      <c r="AK9" s="10"/>
      <c r="AL9">
        <v>5</v>
      </c>
      <c r="AM9" s="3"/>
      <c r="AN9" s="5"/>
      <c r="AO9" s="1"/>
      <c r="AP9" s="4">
        <v>0</v>
      </c>
      <c r="AQ9" s="1"/>
      <c r="AV9">
        <v>5</v>
      </c>
      <c r="AW9" s="3">
        <v>45</v>
      </c>
      <c r="AX9" s="5"/>
      <c r="AY9" s="1"/>
      <c r="AZ9" s="4">
        <v>0</v>
      </c>
      <c r="BA9" s="34"/>
      <c r="BH9">
        <v>5</v>
      </c>
      <c r="BI9" s="3"/>
      <c r="BJ9" s="5"/>
      <c r="BK9" s="1"/>
      <c r="BL9" s="4">
        <v>0</v>
      </c>
      <c r="BM9" s="34"/>
    </row>
    <row r="10" spans="1:68">
      <c r="A10">
        <v>6</v>
      </c>
      <c r="B10" s="3"/>
      <c r="C10" s="5"/>
      <c r="D10" s="1"/>
      <c r="E10" s="4">
        <v>0</v>
      </c>
      <c r="F10" s="1"/>
      <c r="J10">
        <v>6</v>
      </c>
      <c r="K10" s="3"/>
      <c r="L10" s="5"/>
      <c r="M10" s="1"/>
      <c r="N10" s="4">
        <v>0</v>
      </c>
      <c r="O10" s="1"/>
      <c r="P10" s="9"/>
      <c r="S10">
        <v>6</v>
      </c>
      <c r="T10" s="3">
        <v>32</v>
      </c>
      <c r="U10" s="5"/>
      <c r="V10" s="1" t="s">
        <v>32</v>
      </c>
      <c r="W10" s="4">
        <v>890</v>
      </c>
      <c r="X10" s="1"/>
      <c r="Y10" s="9"/>
      <c r="AC10">
        <v>6</v>
      </c>
      <c r="AD10" s="3"/>
      <c r="AE10" s="5"/>
      <c r="AF10" s="1"/>
      <c r="AG10" s="4">
        <v>0</v>
      </c>
      <c r="AH10" s="1"/>
      <c r="AI10" s="9"/>
      <c r="AL10">
        <v>6</v>
      </c>
      <c r="AM10" s="3"/>
      <c r="AN10" s="5"/>
      <c r="AO10" s="1"/>
      <c r="AP10" s="4">
        <v>0</v>
      </c>
      <c r="AQ10" s="1"/>
      <c r="AR10" s="9"/>
      <c r="AV10">
        <v>6</v>
      </c>
      <c r="AW10" s="3"/>
      <c r="AX10" s="5"/>
      <c r="AY10" s="1"/>
      <c r="AZ10" s="4">
        <v>0</v>
      </c>
      <c r="BA10" s="1"/>
      <c r="BB10" s="9"/>
      <c r="BH10">
        <v>6</v>
      </c>
      <c r="BI10" s="3"/>
      <c r="BJ10" s="5"/>
      <c r="BK10" s="1"/>
      <c r="BL10" s="4">
        <v>0</v>
      </c>
      <c r="BM10" s="1"/>
      <c r="BN10" s="9"/>
    </row>
    <row r="11" spans="1:68">
      <c r="A11">
        <v>7</v>
      </c>
      <c r="B11" s="3"/>
      <c r="C11" s="5"/>
      <c r="D11" s="1"/>
      <c r="E11" s="4">
        <v>0</v>
      </c>
      <c r="F11" s="1"/>
      <c r="J11">
        <v>7</v>
      </c>
      <c r="K11" s="3"/>
      <c r="L11" s="5"/>
      <c r="M11" s="1"/>
      <c r="N11" s="4">
        <v>0</v>
      </c>
      <c r="O11" s="1"/>
      <c r="P11" s="9"/>
      <c r="S11">
        <v>7</v>
      </c>
      <c r="T11" s="3"/>
      <c r="U11" s="5"/>
      <c r="V11" s="1" t="s">
        <v>32</v>
      </c>
      <c r="W11" s="4">
        <v>330</v>
      </c>
      <c r="X11" s="1"/>
      <c r="Y11" s="9"/>
      <c r="AC11">
        <v>7</v>
      </c>
      <c r="AD11" s="3"/>
      <c r="AE11" s="5"/>
      <c r="AF11" s="1"/>
      <c r="AG11" s="4">
        <v>0</v>
      </c>
      <c r="AH11" s="1"/>
      <c r="AI11" s="9"/>
      <c r="AL11">
        <v>7</v>
      </c>
      <c r="AM11" s="3"/>
      <c r="AN11" s="5"/>
      <c r="AO11" s="1"/>
      <c r="AP11" s="4">
        <v>0</v>
      </c>
      <c r="AQ11" s="1"/>
      <c r="AR11" s="4">
        <f>SUM(AP5:AP11)</f>
        <v>0</v>
      </c>
      <c r="AS11">
        <v>40</v>
      </c>
      <c r="AV11">
        <v>7</v>
      </c>
      <c r="AW11" s="3"/>
      <c r="AX11" s="5"/>
      <c r="AY11" s="1"/>
      <c r="AZ11" s="4">
        <v>0</v>
      </c>
      <c r="BA11" s="1"/>
      <c r="BH11">
        <v>7</v>
      </c>
      <c r="BI11" s="3"/>
      <c r="BJ11" s="5"/>
      <c r="BK11" s="1"/>
      <c r="BL11" s="4">
        <v>0</v>
      </c>
      <c r="BM11" s="1"/>
    </row>
    <row r="12" spans="1:68">
      <c r="A12">
        <v>8</v>
      </c>
      <c r="B12" s="3"/>
      <c r="C12" s="5"/>
      <c r="D12" s="1"/>
      <c r="E12" s="4">
        <v>0</v>
      </c>
      <c r="F12" s="1"/>
      <c r="J12">
        <v>8</v>
      </c>
      <c r="K12" s="3"/>
      <c r="L12" s="5"/>
      <c r="M12" s="1"/>
      <c r="N12" s="4">
        <v>0</v>
      </c>
      <c r="O12" s="1"/>
      <c r="P12" s="4">
        <f>SUM(N6:N12)</f>
        <v>760</v>
      </c>
      <c r="Q12">
        <v>27</v>
      </c>
      <c r="S12">
        <v>8</v>
      </c>
      <c r="T12" s="3"/>
      <c r="U12" s="5"/>
      <c r="V12" s="1"/>
      <c r="W12" s="4">
        <v>0</v>
      </c>
      <c r="X12" s="1"/>
      <c r="AC12">
        <v>8</v>
      </c>
      <c r="AD12" s="3"/>
      <c r="AE12" s="5"/>
      <c r="AF12" s="1"/>
      <c r="AG12" s="4">
        <v>0</v>
      </c>
      <c r="AH12" s="1"/>
      <c r="AL12">
        <v>8</v>
      </c>
      <c r="AM12" s="3">
        <v>41</v>
      </c>
      <c r="AN12" s="5"/>
      <c r="AO12" s="1"/>
      <c r="AP12" s="4">
        <v>0</v>
      </c>
      <c r="AQ12" s="1"/>
      <c r="AV12">
        <v>8</v>
      </c>
      <c r="AW12" s="3"/>
      <c r="AX12" s="5"/>
      <c r="AY12" s="1"/>
      <c r="AZ12" s="4">
        <v>0</v>
      </c>
      <c r="BA12" s="1"/>
      <c r="BH12">
        <v>8</v>
      </c>
      <c r="BI12" s="3"/>
      <c r="BJ12" s="5"/>
      <c r="BK12" s="1"/>
      <c r="BL12" s="4">
        <v>0</v>
      </c>
      <c r="BM12" s="1"/>
    </row>
    <row r="13" spans="1:68">
      <c r="A13">
        <v>9</v>
      </c>
      <c r="B13" s="3"/>
      <c r="C13" s="5"/>
      <c r="D13" s="1"/>
      <c r="E13" s="4">
        <v>0</v>
      </c>
      <c r="F13" s="1"/>
      <c r="G13" s="10"/>
      <c r="J13">
        <v>9</v>
      </c>
      <c r="K13" s="3">
        <v>28</v>
      </c>
      <c r="L13" s="5"/>
      <c r="M13" s="1" t="s">
        <v>32</v>
      </c>
      <c r="N13" s="4">
        <v>540</v>
      </c>
      <c r="O13" s="1"/>
      <c r="P13" s="10"/>
      <c r="S13">
        <v>9</v>
      </c>
      <c r="T13" s="3"/>
      <c r="U13" s="5"/>
      <c r="V13" s="1" t="s">
        <v>32</v>
      </c>
      <c r="W13" s="4">
        <v>280</v>
      </c>
      <c r="X13" s="1"/>
      <c r="Y13" s="10"/>
      <c r="AC13">
        <v>9</v>
      </c>
      <c r="AD13" s="3"/>
      <c r="AE13" s="5"/>
      <c r="AF13" s="1"/>
      <c r="AG13" s="4">
        <v>0</v>
      </c>
      <c r="AH13" s="1"/>
      <c r="AI13" s="4">
        <f>SUM(AG7:AG13)</f>
        <v>0</v>
      </c>
      <c r="AJ13">
        <v>36</v>
      </c>
      <c r="AL13">
        <v>9</v>
      </c>
      <c r="AM13" s="3"/>
      <c r="AN13" s="5"/>
      <c r="AO13" s="1"/>
      <c r="AP13" s="4">
        <v>0</v>
      </c>
      <c r="AQ13" s="1"/>
      <c r="AV13">
        <v>9</v>
      </c>
      <c r="AW13" s="3"/>
      <c r="AX13" s="5"/>
      <c r="AY13" s="1"/>
      <c r="AZ13" s="4">
        <v>0</v>
      </c>
      <c r="BA13" s="1"/>
      <c r="BH13">
        <v>9</v>
      </c>
      <c r="BI13" s="3"/>
      <c r="BJ13" s="5"/>
      <c r="BK13" s="1"/>
      <c r="BL13" s="4">
        <v>0</v>
      </c>
      <c r="BM13" s="1"/>
      <c r="BN13" s="4">
        <f>SUM(BL7:BL13)</f>
        <v>0</v>
      </c>
      <c r="BO13">
        <v>49</v>
      </c>
    </row>
    <row r="14" spans="1:68">
      <c r="A14">
        <v>10</v>
      </c>
      <c r="B14" s="3"/>
      <c r="C14" s="5"/>
      <c r="D14" s="1"/>
      <c r="E14" s="4">
        <v>0</v>
      </c>
      <c r="F14" s="1"/>
      <c r="G14" s="13">
        <f>SUM(E8:E14)</f>
        <v>0</v>
      </c>
      <c r="H14" s="27">
        <v>23</v>
      </c>
      <c r="J14">
        <v>10</v>
      </c>
      <c r="K14" s="3"/>
      <c r="L14" s="5"/>
      <c r="M14" s="1"/>
      <c r="N14" s="4">
        <v>0</v>
      </c>
      <c r="O14" s="1"/>
      <c r="S14">
        <v>10</v>
      </c>
      <c r="T14" s="3"/>
      <c r="U14" s="5"/>
      <c r="V14" s="1" t="s">
        <v>32</v>
      </c>
      <c r="W14" s="4">
        <v>188</v>
      </c>
      <c r="X14" s="1"/>
      <c r="AC14">
        <v>10</v>
      </c>
      <c r="AD14" s="3">
        <v>37</v>
      </c>
      <c r="AE14" s="5"/>
      <c r="AF14" s="1"/>
      <c r="AG14" s="4">
        <v>0</v>
      </c>
      <c r="AH14" s="1"/>
      <c r="AL14">
        <v>10</v>
      </c>
      <c r="AM14" s="3"/>
      <c r="AN14" s="5"/>
      <c r="AO14" s="1"/>
      <c r="AP14" s="4">
        <v>0</v>
      </c>
      <c r="AQ14" s="1"/>
      <c r="AV14">
        <v>10</v>
      </c>
      <c r="AW14" s="3"/>
      <c r="AX14" s="5"/>
      <c r="AY14" s="1"/>
      <c r="AZ14" s="4">
        <v>0</v>
      </c>
      <c r="BA14" s="1"/>
      <c r="BH14">
        <v>10</v>
      </c>
      <c r="BI14" s="3">
        <v>50</v>
      </c>
      <c r="BJ14" s="5"/>
      <c r="BK14" s="1"/>
      <c r="BL14" s="4">
        <v>0</v>
      </c>
      <c r="BM14" s="1"/>
    </row>
    <row r="15" spans="1:68">
      <c r="A15">
        <v>11</v>
      </c>
      <c r="B15" s="3">
        <v>24</v>
      </c>
      <c r="C15" s="5"/>
      <c r="D15" s="1"/>
      <c r="E15" s="4">
        <v>0</v>
      </c>
      <c r="F15" s="1"/>
      <c r="J15">
        <v>11</v>
      </c>
      <c r="K15" s="3"/>
      <c r="L15" s="5"/>
      <c r="M15" s="1" t="s">
        <v>32</v>
      </c>
      <c r="N15" s="4">
        <v>149</v>
      </c>
      <c r="O15" s="1"/>
      <c r="P15" s="9"/>
      <c r="S15">
        <v>11</v>
      </c>
      <c r="T15" s="3"/>
      <c r="U15" s="5"/>
      <c r="V15" s="1"/>
      <c r="W15" s="4">
        <v>0</v>
      </c>
      <c r="X15" s="1"/>
      <c r="Y15" s="9"/>
      <c r="AC15">
        <v>11</v>
      </c>
      <c r="AD15" s="3"/>
      <c r="AE15" s="5"/>
      <c r="AF15" s="1"/>
      <c r="AG15" s="4">
        <v>0</v>
      </c>
      <c r="AH15" s="1"/>
      <c r="AI15" s="9"/>
      <c r="AL15">
        <v>11</v>
      </c>
      <c r="AM15" s="3"/>
      <c r="AN15" s="5"/>
      <c r="AO15" s="1"/>
      <c r="AP15" s="4">
        <v>0</v>
      </c>
      <c r="AQ15" s="1"/>
      <c r="AR15" s="9"/>
      <c r="AV15">
        <v>11</v>
      </c>
      <c r="AW15" s="3"/>
      <c r="AX15" s="5"/>
      <c r="AY15" s="1"/>
      <c r="AZ15" s="4">
        <v>0</v>
      </c>
      <c r="BA15" s="1"/>
      <c r="BB15" s="4">
        <f>SUM(AZ9:AZ15)</f>
        <v>0</v>
      </c>
      <c r="BC15">
        <v>45</v>
      </c>
      <c r="BH15">
        <v>11</v>
      </c>
      <c r="BI15" s="3"/>
      <c r="BJ15" s="5"/>
      <c r="BK15" s="1"/>
      <c r="BL15" s="4">
        <v>0</v>
      </c>
      <c r="BM15" s="1"/>
    </row>
    <row r="16" spans="1:68">
      <c r="A16">
        <v>12</v>
      </c>
      <c r="B16" s="3"/>
      <c r="C16" s="5"/>
      <c r="D16" s="1"/>
      <c r="E16" s="4">
        <v>0</v>
      </c>
      <c r="F16" s="1"/>
      <c r="J16">
        <v>12</v>
      </c>
      <c r="K16" s="3"/>
      <c r="L16" s="5"/>
      <c r="M16" s="1"/>
      <c r="N16" s="4">
        <v>0</v>
      </c>
      <c r="O16" s="1"/>
      <c r="P16" s="9"/>
      <c r="S16">
        <v>12</v>
      </c>
      <c r="T16" s="3"/>
      <c r="U16" s="5"/>
      <c r="V16" s="1"/>
      <c r="W16" s="4">
        <v>0</v>
      </c>
      <c r="X16" s="1"/>
      <c r="Y16" s="4">
        <f>SUM(W10:W16)</f>
        <v>1688</v>
      </c>
      <c r="Z16">
        <v>32</v>
      </c>
      <c r="AC16">
        <v>12</v>
      </c>
      <c r="AD16" s="3"/>
      <c r="AE16" s="5"/>
      <c r="AF16" s="1"/>
      <c r="AG16" s="4">
        <v>0</v>
      </c>
      <c r="AH16" s="1"/>
      <c r="AL16">
        <v>12</v>
      </c>
      <c r="AM16" s="3"/>
      <c r="AN16" s="5"/>
      <c r="AO16" s="1"/>
      <c r="AP16" s="4">
        <v>0</v>
      </c>
      <c r="AQ16" s="1"/>
      <c r="AV16">
        <v>12</v>
      </c>
      <c r="AW16" s="3">
        <v>46</v>
      </c>
      <c r="AX16" s="5"/>
      <c r="AY16" s="1"/>
      <c r="AZ16" s="4">
        <v>0</v>
      </c>
      <c r="BA16" s="1"/>
      <c r="BH16">
        <v>12</v>
      </c>
      <c r="BI16" s="3"/>
      <c r="BJ16" s="5"/>
      <c r="BK16" s="1"/>
      <c r="BL16" s="4">
        <v>0</v>
      </c>
      <c r="BM16" s="1"/>
    </row>
    <row r="17" spans="1:67">
      <c r="A17">
        <v>13</v>
      </c>
      <c r="B17" s="3"/>
      <c r="C17" s="5"/>
      <c r="D17" s="1"/>
      <c r="E17" s="4">
        <v>0</v>
      </c>
      <c r="F17" s="1"/>
      <c r="J17">
        <v>13</v>
      </c>
      <c r="K17" s="3"/>
      <c r="L17" s="5"/>
      <c r="M17" s="1" t="s">
        <v>32</v>
      </c>
      <c r="N17" s="4">
        <v>244</v>
      </c>
      <c r="O17" s="1"/>
      <c r="P17" s="9"/>
      <c r="S17">
        <v>13</v>
      </c>
      <c r="T17" s="3">
        <v>33</v>
      </c>
      <c r="U17" s="5"/>
      <c r="V17" s="1"/>
      <c r="W17" s="4">
        <v>0</v>
      </c>
      <c r="X17" s="1"/>
      <c r="Y17" s="9"/>
      <c r="AC17">
        <v>13</v>
      </c>
      <c r="AD17" s="3"/>
      <c r="AE17" s="5"/>
      <c r="AF17" s="1"/>
      <c r="AG17" s="4">
        <v>0</v>
      </c>
      <c r="AH17" s="1"/>
      <c r="AI17" s="9"/>
      <c r="AL17">
        <v>13</v>
      </c>
      <c r="AM17" s="3"/>
      <c r="AN17" s="5"/>
      <c r="AO17" s="1"/>
      <c r="AP17" s="4">
        <v>0</v>
      </c>
      <c r="AQ17" s="1"/>
      <c r="AR17" s="9"/>
      <c r="AV17">
        <v>13</v>
      </c>
      <c r="AW17" s="3"/>
      <c r="AX17" s="5"/>
      <c r="AY17" s="1"/>
      <c r="AZ17" s="4">
        <v>0</v>
      </c>
      <c r="BA17" s="1"/>
      <c r="BB17" s="9"/>
      <c r="BH17">
        <v>13</v>
      </c>
      <c r="BI17" s="3"/>
      <c r="BJ17" s="5"/>
      <c r="BK17" s="1"/>
      <c r="BL17" s="4">
        <v>0</v>
      </c>
      <c r="BM17" s="1"/>
      <c r="BN17" s="9"/>
    </row>
    <row r="18" spans="1:67">
      <c r="A18">
        <v>14</v>
      </c>
      <c r="B18" s="3"/>
      <c r="C18" s="5"/>
      <c r="D18" s="1"/>
      <c r="E18" s="4">
        <v>0</v>
      </c>
      <c r="F18" s="1"/>
      <c r="J18">
        <v>14</v>
      </c>
      <c r="K18" s="3"/>
      <c r="L18" s="5"/>
      <c r="M18" s="1"/>
      <c r="N18" s="4">
        <v>0</v>
      </c>
      <c r="O18" s="1"/>
      <c r="P18" s="9"/>
      <c r="S18">
        <v>14</v>
      </c>
      <c r="T18" s="3"/>
      <c r="U18" s="5"/>
      <c r="V18" s="1"/>
      <c r="W18" s="4">
        <v>0</v>
      </c>
      <c r="X18" s="1"/>
      <c r="Y18" s="9"/>
      <c r="AC18">
        <v>14</v>
      </c>
      <c r="AD18" s="3"/>
      <c r="AE18" s="5"/>
      <c r="AF18" s="1"/>
      <c r="AG18" s="4">
        <v>0</v>
      </c>
      <c r="AH18" s="1"/>
      <c r="AI18" s="9"/>
      <c r="AL18">
        <v>14</v>
      </c>
      <c r="AM18" s="3"/>
      <c r="AN18" s="5"/>
      <c r="AO18" s="1"/>
      <c r="AP18" s="4">
        <v>0</v>
      </c>
      <c r="AQ18" s="1"/>
      <c r="AR18" s="4">
        <f>SUM(AP12:AP18)</f>
        <v>0</v>
      </c>
      <c r="AS18">
        <v>41</v>
      </c>
      <c r="AV18">
        <v>14</v>
      </c>
      <c r="AW18" s="3"/>
      <c r="AX18" s="5"/>
      <c r="AY18" s="1"/>
      <c r="AZ18" s="4">
        <v>0</v>
      </c>
      <c r="BA18" s="1"/>
      <c r="BH18">
        <v>14</v>
      </c>
      <c r="BI18" s="3"/>
      <c r="BJ18" s="5"/>
      <c r="BK18" s="1"/>
      <c r="BL18" s="4">
        <v>0</v>
      </c>
      <c r="BM18" s="1"/>
    </row>
    <row r="19" spans="1:67">
      <c r="A19">
        <v>15</v>
      </c>
      <c r="B19" s="3"/>
      <c r="C19" s="5"/>
      <c r="D19" s="1"/>
      <c r="E19" s="4">
        <v>0</v>
      </c>
      <c r="F19" s="1"/>
      <c r="G19" s="10"/>
      <c r="J19">
        <v>15</v>
      </c>
      <c r="K19" s="3"/>
      <c r="L19" s="5"/>
      <c r="M19" s="1"/>
      <c r="N19" s="4">
        <v>0</v>
      </c>
      <c r="O19" s="1"/>
      <c r="P19" s="4">
        <f>SUM(N13:N19)</f>
        <v>933</v>
      </c>
      <c r="Q19">
        <v>28</v>
      </c>
      <c r="S19">
        <v>15</v>
      </c>
      <c r="T19" s="3"/>
      <c r="U19" s="5"/>
      <c r="V19" s="1"/>
      <c r="W19" s="4">
        <v>0</v>
      </c>
      <c r="X19" s="1"/>
      <c r="AC19">
        <v>15</v>
      </c>
      <c r="AD19" s="3"/>
      <c r="AE19" s="5"/>
      <c r="AF19" s="1"/>
      <c r="AG19" s="4">
        <v>0</v>
      </c>
      <c r="AH19" s="1"/>
      <c r="AL19">
        <v>15</v>
      </c>
      <c r="AM19" s="3">
        <v>42</v>
      </c>
      <c r="AN19" s="5"/>
      <c r="AO19" s="1"/>
      <c r="AP19" s="4">
        <v>0</v>
      </c>
      <c r="AQ19" s="1"/>
      <c r="AV19">
        <v>15</v>
      </c>
      <c r="AW19" s="3"/>
      <c r="AX19" s="5"/>
      <c r="AY19" s="1"/>
      <c r="AZ19" s="4">
        <v>0</v>
      </c>
      <c r="BA19" s="1"/>
      <c r="BH19">
        <v>15</v>
      </c>
      <c r="BI19" s="3"/>
      <c r="BJ19" s="5"/>
      <c r="BK19" s="1"/>
      <c r="BL19" s="4">
        <v>0</v>
      </c>
      <c r="BM19" s="1"/>
    </row>
    <row r="20" spans="1:67">
      <c r="A20">
        <v>16</v>
      </c>
      <c r="B20" s="3"/>
      <c r="C20" s="5"/>
      <c r="D20" s="1"/>
      <c r="E20" s="4">
        <v>0</v>
      </c>
      <c r="F20" s="1"/>
      <c r="J20">
        <v>16</v>
      </c>
      <c r="K20" s="3">
        <v>29</v>
      </c>
      <c r="L20" s="5"/>
      <c r="M20" s="1" t="s">
        <v>32</v>
      </c>
      <c r="N20" s="4">
        <v>630</v>
      </c>
      <c r="O20" s="1"/>
      <c r="P20" s="9"/>
      <c r="S20">
        <v>16</v>
      </c>
      <c r="T20" s="3"/>
      <c r="U20" s="5"/>
      <c r="V20" s="1"/>
      <c r="W20" s="4">
        <v>0</v>
      </c>
      <c r="X20" s="1"/>
      <c r="Y20" s="9"/>
      <c r="AC20">
        <v>16</v>
      </c>
      <c r="AD20" s="3"/>
      <c r="AE20" s="5"/>
      <c r="AF20" s="1"/>
      <c r="AG20" s="4">
        <v>0</v>
      </c>
      <c r="AH20" s="1"/>
      <c r="AI20" s="4">
        <f>SUM(AG14:AG20)</f>
        <v>0</v>
      </c>
      <c r="AJ20">
        <v>37</v>
      </c>
      <c r="AL20">
        <v>16</v>
      </c>
      <c r="AM20" s="3"/>
      <c r="AN20" s="5"/>
      <c r="AO20" s="1"/>
      <c r="AP20" s="4">
        <v>0</v>
      </c>
      <c r="AQ20" s="1"/>
      <c r="AV20">
        <v>16</v>
      </c>
      <c r="AW20" s="3"/>
      <c r="AX20" s="5"/>
      <c r="AY20" s="1"/>
      <c r="AZ20" s="4">
        <v>0</v>
      </c>
      <c r="BA20" s="1"/>
      <c r="BH20">
        <v>16</v>
      </c>
      <c r="BI20" s="3"/>
      <c r="BJ20" s="5"/>
      <c r="BK20" s="1"/>
      <c r="BL20" s="4">
        <v>0</v>
      </c>
      <c r="BM20" s="1"/>
      <c r="BN20" s="4">
        <f>SUM(BL14:BL20)</f>
        <v>0</v>
      </c>
      <c r="BO20">
        <v>50</v>
      </c>
    </row>
    <row r="21" spans="1:67">
      <c r="A21">
        <v>17</v>
      </c>
      <c r="B21" s="3"/>
      <c r="C21" s="5"/>
      <c r="D21" s="1"/>
      <c r="E21" s="4">
        <v>0</v>
      </c>
      <c r="F21" s="1"/>
      <c r="G21" s="13">
        <f>SUM(E15:E21)</f>
        <v>0</v>
      </c>
      <c r="H21" s="27">
        <v>24</v>
      </c>
      <c r="J21">
        <v>17</v>
      </c>
      <c r="K21" s="3"/>
      <c r="L21" s="5"/>
      <c r="M21" s="1"/>
      <c r="N21" s="4">
        <v>0</v>
      </c>
      <c r="O21" s="1"/>
      <c r="S21">
        <v>17</v>
      </c>
      <c r="T21" s="3"/>
      <c r="U21" s="5"/>
      <c r="V21" s="1"/>
      <c r="W21" s="4">
        <v>0</v>
      </c>
      <c r="X21" s="1"/>
      <c r="AC21">
        <v>17</v>
      </c>
      <c r="AD21" s="3">
        <v>38</v>
      </c>
      <c r="AE21" s="5"/>
      <c r="AF21" s="1"/>
      <c r="AG21" s="4">
        <v>0</v>
      </c>
      <c r="AH21" s="1"/>
      <c r="AL21">
        <v>17</v>
      </c>
      <c r="AM21" s="3"/>
      <c r="AN21" s="5"/>
      <c r="AO21" s="1"/>
      <c r="AP21" s="4">
        <v>0</v>
      </c>
      <c r="AQ21" s="1"/>
      <c r="AV21">
        <v>17</v>
      </c>
      <c r="AW21" s="3"/>
      <c r="AX21" s="5"/>
      <c r="AY21" s="1"/>
      <c r="AZ21" s="4">
        <v>0</v>
      </c>
      <c r="BA21" s="1"/>
      <c r="BH21">
        <v>17</v>
      </c>
      <c r="BI21" s="3">
        <v>51</v>
      </c>
      <c r="BJ21" s="5"/>
      <c r="BK21" s="1"/>
      <c r="BL21" s="4">
        <v>0</v>
      </c>
      <c r="BM21" s="1"/>
    </row>
    <row r="22" spans="1:67">
      <c r="A22">
        <v>18</v>
      </c>
      <c r="B22" s="3">
        <v>25</v>
      </c>
      <c r="C22" s="5"/>
      <c r="D22" s="1"/>
      <c r="E22" s="4">
        <v>0</v>
      </c>
      <c r="F22" s="1"/>
      <c r="J22">
        <v>18</v>
      </c>
      <c r="K22" s="3"/>
      <c r="L22" s="5"/>
      <c r="M22" s="1" t="s">
        <v>32</v>
      </c>
      <c r="N22" s="4">
        <v>200</v>
      </c>
      <c r="O22" s="1"/>
      <c r="P22" s="9"/>
      <c r="S22">
        <v>18</v>
      </c>
      <c r="T22" s="3"/>
      <c r="U22" s="5"/>
      <c r="V22" s="1"/>
      <c r="W22" s="4">
        <v>0</v>
      </c>
      <c r="X22" s="1"/>
      <c r="Y22" s="9"/>
      <c r="AC22">
        <v>18</v>
      </c>
      <c r="AD22" s="3"/>
      <c r="AE22" s="5"/>
      <c r="AF22" s="1"/>
      <c r="AG22" s="4">
        <v>0</v>
      </c>
      <c r="AH22" s="1"/>
      <c r="AI22" s="9"/>
      <c r="AL22">
        <v>18</v>
      </c>
      <c r="AM22" s="3"/>
      <c r="AN22" s="5"/>
      <c r="AO22" s="1"/>
      <c r="AP22" s="4">
        <v>0</v>
      </c>
      <c r="AQ22" s="1"/>
      <c r="AR22" s="9"/>
      <c r="AV22">
        <v>18</v>
      </c>
      <c r="AW22" s="3"/>
      <c r="AX22" s="5"/>
      <c r="AY22" s="1"/>
      <c r="AZ22" s="4">
        <v>0</v>
      </c>
      <c r="BA22" s="1"/>
      <c r="BB22" s="4">
        <f>SUM(AZ16:AZ22)</f>
        <v>0</v>
      </c>
      <c r="BC22">
        <v>46</v>
      </c>
      <c r="BH22">
        <v>18</v>
      </c>
      <c r="BI22" s="3"/>
      <c r="BJ22" s="5"/>
      <c r="BK22" s="1"/>
      <c r="BL22" s="4">
        <v>0</v>
      </c>
      <c r="BM22" s="1"/>
    </row>
    <row r="23" spans="1:67">
      <c r="A23">
        <v>19</v>
      </c>
      <c r="B23" s="3"/>
      <c r="C23" s="5"/>
      <c r="D23" s="1"/>
      <c r="E23" s="4">
        <v>0</v>
      </c>
      <c r="F23" s="1"/>
      <c r="J23">
        <v>19</v>
      </c>
      <c r="K23" s="3"/>
      <c r="L23" s="5"/>
      <c r="M23" s="1" t="s">
        <v>32</v>
      </c>
      <c r="N23" s="4">
        <v>160</v>
      </c>
      <c r="O23" s="1"/>
      <c r="P23" s="9"/>
      <c r="S23">
        <v>19</v>
      </c>
      <c r="T23" s="3"/>
      <c r="U23" s="5"/>
      <c r="V23" s="1"/>
      <c r="W23" s="4">
        <v>0</v>
      </c>
      <c r="X23" s="1"/>
      <c r="Y23" s="4">
        <f>SUM(W17:W23)</f>
        <v>0</v>
      </c>
      <c r="Z23">
        <v>33</v>
      </c>
      <c r="AC23">
        <v>19</v>
      </c>
      <c r="AD23" s="3"/>
      <c r="AE23" s="5"/>
      <c r="AF23" s="1"/>
      <c r="AG23" s="4">
        <v>0</v>
      </c>
      <c r="AH23" s="1"/>
      <c r="AL23">
        <v>19</v>
      </c>
      <c r="AM23" s="3"/>
      <c r="AN23" s="5"/>
      <c r="AO23" s="1"/>
      <c r="AP23" s="4">
        <v>0</v>
      </c>
      <c r="AQ23" s="1"/>
      <c r="AV23">
        <v>19</v>
      </c>
      <c r="AW23" s="3">
        <v>47</v>
      </c>
      <c r="AX23" s="5"/>
      <c r="AY23" s="1"/>
      <c r="AZ23" s="4">
        <v>0</v>
      </c>
      <c r="BA23" s="1"/>
      <c r="BH23">
        <v>19</v>
      </c>
      <c r="BI23" s="3"/>
      <c r="BJ23" s="5"/>
      <c r="BK23" s="1"/>
      <c r="BL23" s="4">
        <v>0</v>
      </c>
      <c r="BM23" s="1"/>
    </row>
    <row r="24" spans="1:67">
      <c r="A24">
        <v>20</v>
      </c>
      <c r="B24" s="3"/>
      <c r="C24" s="5"/>
      <c r="D24" s="1"/>
      <c r="E24" s="4">
        <v>0</v>
      </c>
      <c r="F24" s="1"/>
      <c r="J24">
        <v>20</v>
      </c>
      <c r="K24" s="3"/>
      <c r="L24" s="5"/>
      <c r="M24" s="1"/>
      <c r="N24" s="4">
        <v>0</v>
      </c>
      <c r="O24" s="1"/>
      <c r="P24" s="9"/>
      <c r="S24">
        <v>20</v>
      </c>
      <c r="T24" s="3">
        <v>34</v>
      </c>
      <c r="U24" s="5"/>
      <c r="V24" s="1" t="s">
        <v>32</v>
      </c>
      <c r="W24" s="4">
        <v>347</v>
      </c>
      <c r="X24" s="1"/>
      <c r="Y24" s="9"/>
      <c r="AC24">
        <v>20</v>
      </c>
      <c r="AD24" s="3"/>
      <c r="AE24" s="5"/>
      <c r="AF24" s="1"/>
      <c r="AG24" s="4">
        <v>0</v>
      </c>
      <c r="AH24" s="1"/>
      <c r="AI24" s="9"/>
      <c r="AL24">
        <v>20</v>
      </c>
      <c r="AM24" s="3"/>
      <c r="AN24" s="5"/>
      <c r="AO24" s="1"/>
      <c r="AP24" s="4">
        <v>0</v>
      </c>
      <c r="AQ24" s="1"/>
      <c r="AR24" s="9"/>
      <c r="AV24">
        <v>20</v>
      </c>
      <c r="AW24" s="3"/>
      <c r="AX24" s="5"/>
      <c r="AY24" s="1"/>
      <c r="AZ24" s="4">
        <v>0</v>
      </c>
      <c r="BA24" s="1"/>
      <c r="BB24" s="9"/>
      <c r="BH24">
        <v>20</v>
      </c>
      <c r="BI24" s="3"/>
      <c r="BJ24" s="5"/>
      <c r="BK24" s="1"/>
      <c r="BL24" s="4">
        <v>0</v>
      </c>
      <c r="BM24" s="1"/>
      <c r="BN24" s="9"/>
    </row>
    <row r="25" spans="1:67">
      <c r="A25">
        <v>21</v>
      </c>
      <c r="B25" s="3"/>
      <c r="C25" s="5"/>
      <c r="D25" s="1"/>
      <c r="E25" s="4">
        <v>0</v>
      </c>
      <c r="F25" s="1"/>
      <c r="G25" s="10"/>
      <c r="J25">
        <v>21</v>
      </c>
      <c r="K25" s="3"/>
      <c r="L25" s="5"/>
      <c r="M25" s="1"/>
      <c r="N25" s="4">
        <v>0</v>
      </c>
      <c r="O25" s="1"/>
      <c r="P25" s="10"/>
      <c r="S25">
        <v>21</v>
      </c>
      <c r="T25" s="3"/>
      <c r="U25" s="5"/>
      <c r="V25" s="1"/>
      <c r="W25" s="4">
        <v>0</v>
      </c>
      <c r="X25" s="1"/>
      <c r="Y25" s="10"/>
      <c r="AC25">
        <v>21</v>
      </c>
      <c r="AD25" s="3"/>
      <c r="AE25" s="5"/>
      <c r="AF25" s="1"/>
      <c r="AG25" s="4">
        <v>0</v>
      </c>
      <c r="AH25" s="1"/>
      <c r="AI25" s="10"/>
      <c r="AL25">
        <v>21</v>
      </c>
      <c r="AM25" s="3"/>
      <c r="AN25" s="5"/>
      <c r="AO25" s="1"/>
      <c r="AP25" s="4">
        <v>0</v>
      </c>
      <c r="AQ25" s="1"/>
      <c r="AR25" s="4">
        <f>SUM(AP19:AP25)</f>
        <v>0</v>
      </c>
      <c r="AS25">
        <v>42</v>
      </c>
      <c r="AV25">
        <v>21</v>
      </c>
      <c r="AW25" s="3"/>
      <c r="AX25" s="5"/>
      <c r="AY25" s="1"/>
      <c r="AZ25" s="4">
        <v>0</v>
      </c>
      <c r="BA25" s="1"/>
      <c r="BH25">
        <v>21</v>
      </c>
      <c r="BI25" s="3"/>
      <c r="BJ25" s="5"/>
      <c r="BK25" s="1"/>
      <c r="BL25" s="4">
        <v>0</v>
      </c>
      <c r="BM25" s="1"/>
    </row>
    <row r="26" spans="1:67">
      <c r="A26">
        <v>22</v>
      </c>
      <c r="B26" s="3"/>
      <c r="C26" s="5"/>
      <c r="D26" s="1"/>
      <c r="E26" s="4">
        <v>0</v>
      </c>
      <c r="F26" s="1"/>
      <c r="J26">
        <v>22</v>
      </c>
      <c r="K26" s="3"/>
      <c r="L26" s="5"/>
      <c r="M26" s="1"/>
      <c r="N26" s="4">
        <v>0</v>
      </c>
      <c r="O26" s="1"/>
      <c r="P26" s="4">
        <f>SUM(N20:N26)</f>
        <v>990</v>
      </c>
      <c r="Q26">
        <v>29</v>
      </c>
      <c r="S26">
        <v>22</v>
      </c>
      <c r="T26" s="3"/>
      <c r="U26" s="5"/>
      <c r="V26" s="1"/>
      <c r="W26" s="4">
        <v>0</v>
      </c>
      <c r="X26" s="1"/>
      <c r="AC26">
        <v>22</v>
      </c>
      <c r="AD26" s="3"/>
      <c r="AE26" s="5"/>
      <c r="AF26" s="1"/>
      <c r="AG26" s="4">
        <v>0</v>
      </c>
      <c r="AH26" s="1"/>
      <c r="AL26">
        <v>22</v>
      </c>
      <c r="AM26" s="3">
        <v>43</v>
      </c>
      <c r="AN26" s="5"/>
      <c r="AO26" s="1"/>
      <c r="AP26" s="4">
        <v>0</v>
      </c>
      <c r="AQ26" s="1"/>
      <c r="AV26">
        <v>22</v>
      </c>
      <c r="AW26" s="3"/>
      <c r="AX26" s="5"/>
      <c r="AY26" s="1"/>
      <c r="AZ26" s="4">
        <v>0</v>
      </c>
      <c r="BA26" s="1"/>
      <c r="BH26">
        <v>22</v>
      </c>
      <c r="BI26" s="3"/>
      <c r="BJ26" s="5"/>
      <c r="BK26" s="1"/>
      <c r="BL26" s="4">
        <v>0</v>
      </c>
      <c r="BM26" s="1"/>
    </row>
    <row r="27" spans="1:67">
      <c r="A27">
        <v>23</v>
      </c>
      <c r="B27" s="3"/>
      <c r="C27" s="5"/>
      <c r="D27" s="1"/>
      <c r="E27" s="4">
        <v>0</v>
      </c>
      <c r="F27" s="1"/>
      <c r="J27">
        <v>23</v>
      </c>
      <c r="K27" s="3">
        <v>30</v>
      </c>
      <c r="L27" s="5"/>
      <c r="M27" s="1" t="s">
        <v>32</v>
      </c>
      <c r="N27" s="4">
        <v>685</v>
      </c>
      <c r="O27" s="1"/>
      <c r="P27" s="9"/>
      <c r="S27">
        <v>23</v>
      </c>
      <c r="T27" s="3"/>
      <c r="U27" s="5"/>
      <c r="V27" s="1" t="s">
        <v>32</v>
      </c>
      <c r="W27" s="4">
        <v>359</v>
      </c>
      <c r="X27" s="1"/>
      <c r="Y27" s="9"/>
      <c r="AC27">
        <v>23</v>
      </c>
      <c r="AD27" s="3"/>
      <c r="AE27" s="5"/>
      <c r="AF27" s="1"/>
      <c r="AG27" s="4">
        <v>0</v>
      </c>
      <c r="AH27" s="1"/>
      <c r="AI27" s="4">
        <f>SUM(AG21:AG27)</f>
        <v>0</v>
      </c>
      <c r="AJ27">
        <v>38</v>
      </c>
      <c r="AL27">
        <v>23</v>
      </c>
      <c r="AM27" s="3"/>
      <c r="AN27" s="5"/>
      <c r="AO27" s="1"/>
      <c r="AP27" s="4">
        <v>0</v>
      </c>
      <c r="AQ27" s="1"/>
      <c r="AV27">
        <v>23</v>
      </c>
      <c r="AW27" s="3"/>
      <c r="AX27" s="5"/>
      <c r="AY27" s="1"/>
      <c r="AZ27" s="4">
        <v>0</v>
      </c>
      <c r="BA27" s="1"/>
      <c r="BH27">
        <v>23</v>
      </c>
      <c r="BI27" s="3"/>
      <c r="BJ27" s="5"/>
      <c r="BK27" s="1"/>
      <c r="BL27" s="4">
        <v>0</v>
      </c>
      <c r="BM27" s="1"/>
      <c r="BN27" s="4">
        <f>SUM(BL21:BL27)</f>
        <v>0</v>
      </c>
      <c r="BO27">
        <v>51</v>
      </c>
    </row>
    <row r="28" spans="1:67">
      <c r="A28">
        <v>24</v>
      </c>
      <c r="B28" s="3"/>
      <c r="C28" s="5"/>
      <c r="D28" s="1"/>
      <c r="E28" s="4">
        <v>0</v>
      </c>
      <c r="F28" s="1"/>
      <c r="G28" s="13">
        <f>SUM(E22:E28)</f>
        <v>0</v>
      </c>
      <c r="H28" s="27">
        <v>25</v>
      </c>
      <c r="J28">
        <v>24</v>
      </c>
      <c r="K28" s="3"/>
      <c r="L28" s="5"/>
      <c r="M28" s="1" t="s">
        <v>32</v>
      </c>
      <c r="N28" s="4">
        <v>250</v>
      </c>
      <c r="O28" s="1"/>
      <c r="S28">
        <v>24</v>
      </c>
      <c r="T28" s="3"/>
      <c r="U28" s="5"/>
      <c r="V28" s="1" t="s">
        <v>32</v>
      </c>
      <c r="W28" s="4">
        <v>264</v>
      </c>
      <c r="X28" s="1"/>
      <c r="AC28">
        <v>24</v>
      </c>
      <c r="AD28" s="3">
        <v>39</v>
      </c>
      <c r="AE28" s="5"/>
      <c r="AF28" s="1"/>
      <c r="AG28" s="4">
        <v>0</v>
      </c>
      <c r="AH28" s="1"/>
      <c r="AI28" s="8"/>
      <c r="AL28">
        <v>24</v>
      </c>
      <c r="AM28" s="3"/>
      <c r="AN28" s="5"/>
      <c r="AO28" s="1"/>
      <c r="AP28" s="4">
        <v>0</v>
      </c>
      <c r="AQ28" s="1"/>
      <c r="AR28" s="8"/>
      <c r="AV28">
        <v>24</v>
      </c>
      <c r="AW28" s="3"/>
      <c r="AX28" s="5"/>
      <c r="AY28" s="1"/>
      <c r="AZ28" s="4">
        <v>0</v>
      </c>
      <c r="BA28" s="1"/>
      <c r="BB28" s="8"/>
      <c r="BH28">
        <v>24</v>
      </c>
      <c r="BI28" s="3">
        <v>52</v>
      </c>
      <c r="BJ28" s="5"/>
      <c r="BK28" s="1"/>
      <c r="BL28" s="4">
        <v>0</v>
      </c>
      <c r="BM28" s="1"/>
      <c r="BN28" s="8"/>
    </row>
    <row r="29" spans="1:67">
      <c r="A29">
        <v>25</v>
      </c>
      <c r="B29" s="3">
        <v>26</v>
      </c>
      <c r="C29" s="5"/>
      <c r="D29" s="1"/>
      <c r="E29" s="4">
        <v>0</v>
      </c>
      <c r="F29" s="1"/>
      <c r="J29">
        <v>25</v>
      </c>
      <c r="K29" s="3"/>
      <c r="L29" s="5"/>
      <c r="M29" s="1"/>
      <c r="N29" s="4">
        <v>0</v>
      </c>
      <c r="O29" s="1"/>
      <c r="P29" s="9"/>
      <c r="S29">
        <v>25</v>
      </c>
      <c r="T29" s="3"/>
      <c r="U29" s="5"/>
      <c r="V29" s="1"/>
      <c r="W29" s="4">
        <v>0</v>
      </c>
      <c r="X29" s="1"/>
      <c r="Y29" s="9"/>
      <c r="AC29">
        <v>25</v>
      </c>
      <c r="AD29" s="3"/>
      <c r="AE29" s="5"/>
      <c r="AF29" s="1"/>
      <c r="AG29" s="4">
        <v>0</v>
      </c>
      <c r="AH29" s="1"/>
      <c r="AI29" s="9"/>
      <c r="AL29">
        <v>25</v>
      </c>
      <c r="AM29" s="3"/>
      <c r="AN29" s="5"/>
      <c r="AO29" s="1"/>
      <c r="AP29" s="4">
        <v>0</v>
      </c>
      <c r="AQ29" s="1"/>
      <c r="AR29" s="9"/>
      <c r="AV29">
        <v>25</v>
      </c>
      <c r="AW29" s="3"/>
      <c r="AX29" s="5"/>
      <c r="AY29" s="1"/>
      <c r="AZ29" s="4">
        <v>0</v>
      </c>
      <c r="BA29" s="1"/>
      <c r="BB29" s="4">
        <f>SUM(AZ23:AZ29)</f>
        <v>0</v>
      </c>
      <c r="BC29">
        <v>47</v>
      </c>
      <c r="BH29">
        <v>25</v>
      </c>
      <c r="BI29" s="3"/>
      <c r="BJ29" s="5"/>
      <c r="BK29" s="1"/>
      <c r="BL29" s="4">
        <v>0</v>
      </c>
      <c r="BM29" s="1"/>
    </row>
    <row r="30" spans="1:67">
      <c r="A30">
        <v>26</v>
      </c>
      <c r="B30" s="3"/>
      <c r="C30" s="5"/>
      <c r="D30" s="1"/>
      <c r="E30" s="4">
        <v>0</v>
      </c>
      <c r="F30" s="1"/>
      <c r="J30">
        <v>26</v>
      </c>
      <c r="K30" s="3"/>
      <c r="L30" s="5"/>
      <c r="M30" s="1"/>
      <c r="N30" s="4">
        <v>0</v>
      </c>
      <c r="O30" s="1"/>
      <c r="P30" s="9"/>
      <c r="S30">
        <v>26</v>
      </c>
      <c r="T30" s="3"/>
      <c r="U30" s="5"/>
      <c r="V30" s="1"/>
      <c r="W30" s="4">
        <v>0</v>
      </c>
      <c r="X30" s="1"/>
      <c r="Y30" s="4">
        <f>SUM(W24:W30)</f>
        <v>970</v>
      </c>
      <c r="Z30">
        <v>34</v>
      </c>
      <c r="AC30">
        <v>26</v>
      </c>
      <c r="AD30" s="3"/>
      <c r="AE30" s="5"/>
      <c r="AF30" s="1"/>
      <c r="AG30" s="4">
        <v>0</v>
      </c>
      <c r="AH30" s="1"/>
      <c r="AL30">
        <v>26</v>
      </c>
      <c r="AM30" s="3"/>
      <c r="AN30" s="5"/>
      <c r="AO30" s="1"/>
      <c r="AP30" s="4">
        <v>0</v>
      </c>
      <c r="AQ30" s="1"/>
      <c r="AV30">
        <v>26</v>
      </c>
      <c r="AW30" s="3">
        <v>48</v>
      </c>
      <c r="AX30" s="5"/>
      <c r="AY30" s="1"/>
      <c r="AZ30" s="4">
        <v>0</v>
      </c>
      <c r="BA30" s="1"/>
      <c r="BH30">
        <v>26</v>
      </c>
      <c r="BI30" s="3"/>
      <c r="BJ30" s="5"/>
      <c r="BK30" s="1"/>
      <c r="BL30" s="4">
        <v>0</v>
      </c>
      <c r="BM30" s="1"/>
    </row>
    <row r="31" spans="1:67">
      <c r="A31">
        <v>27</v>
      </c>
      <c r="B31" s="3"/>
      <c r="C31" s="5"/>
      <c r="D31" s="1"/>
      <c r="E31" s="4">
        <v>56</v>
      </c>
      <c r="F31" s="1"/>
      <c r="J31">
        <v>27</v>
      </c>
      <c r="K31" s="3"/>
      <c r="L31" s="5"/>
      <c r="M31" s="1"/>
      <c r="N31" s="4">
        <v>0</v>
      </c>
      <c r="O31" s="1"/>
      <c r="P31" s="9"/>
      <c r="S31">
        <v>27</v>
      </c>
      <c r="T31" s="3">
        <v>35</v>
      </c>
      <c r="U31" s="5"/>
      <c r="V31" s="1" t="s">
        <v>32</v>
      </c>
      <c r="W31" s="4">
        <v>418</v>
      </c>
      <c r="X31" s="1"/>
      <c r="Y31" s="9"/>
      <c r="AC31">
        <v>27</v>
      </c>
      <c r="AD31" s="3"/>
      <c r="AE31" s="5"/>
      <c r="AF31" s="1"/>
      <c r="AG31" s="4">
        <v>0</v>
      </c>
      <c r="AH31" s="1"/>
      <c r="AI31" s="10"/>
      <c r="AL31">
        <v>27</v>
      </c>
      <c r="AM31" s="3"/>
      <c r="AN31" s="5"/>
      <c r="AO31" s="1"/>
      <c r="AP31" s="4">
        <v>0</v>
      </c>
      <c r="AQ31" s="1"/>
      <c r="AR31" s="10"/>
      <c r="AV31">
        <v>27</v>
      </c>
      <c r="AW31" s="3"/>
      <c r="AX31" s="5"/>
      <c r="AY31" s="1"/>
      <c r="AZ31" s="4">
        <v>0</v>
      </c>
      <c r="BA31" s="1"/>
      <c r="BB31" s="10"/>
      <c r="BH31">
        <v>27</v>
      </c>
      <c r="BI31" s="3"/>
      <c r="BJ31" s="5"/>
      <c r="BK31" s="1"/>
      <c r="BL31" s="4">
        <v>0</v>
      </c>
      <c r="BM31" s="1"/>
      <c r="BN31" s="10"/>
    </row>
    <row r="32" spans="1:67">
      <c r="A32">
        <v>28</v>
      </c>
      <c r="B32" s="3"/>
      <c r="C32" s="5"/>
      <c r="D32" s="1"/>
      <c r="E32" s="4">
        <v>44</v>
      </c>
      <c r="F32" s="1"/>
      <c r="J32">
        <v>28</v>
      </c>
      <c r="K32" s="3"/>
      <c r="L32" s="5"/>
      <c r="M32" s="1"/>
      <c r="N32" s="4">
        <v>0</v>
      </c>
      <c r="O32" s="1"/>
      <c r="P32" s="9"/>
      <c r="S32">
        <v>28</v>
      </c>
      <c r="T32" s="3"/>
      <c r="U32" s="5"/>
      <c r="V32" s="1" t="s">
        <v>32</v>
      </c>
      <c r="W32" s="4">
        <v>220</v>
      </c>
      <c r="X32" s="1"/>
      <c r="Y32" s="9"/>
      <c r="AC32">
        <v>28</v>
      </c>
      <c r="AD32" s="3"/>
      <c r="AE32" s="5"/>
      <c r="AF32" s="1"/>
      <c r="AG32" s="4">
        <v>0</v>
      </c>
      <c r="AH32" s="1"/>
      <c r="AI32" s="9"/>
      <c r="AL32">
        <v>28</v>
      </c>
      <c r="AM32" s="3"/>
      <c r="AN32" s="5"/>
      <c r="AO32" s="1"/>
      <c r="AP32" s="4">
        <v>0</v>
      </c>
      <c r="AQ32" s="1"/>
      <c r="AR32" s="4">
        <f>SUM(AP26:AP32)</f>
        <v>0</v>
      </c>
      <c r="AS32">
        <v>43</v>
      </c>
      <c r="AV32">
        <v>28</v>
      </c>
      <c r="AW32" s="3"/>
      <c r="AX32" s="5"/>
      <c r="AY32" s="1"/>
      <c r="AZ32" s="4">
        <v>0</v>
      </c>
      <c r="BA32" s="1"/>
      <c r="BH32">
        <v>28</v>
      </c>
      <c r="BI32" s="3"/>
      <c r="BJ32" s="5"/>
      <c r="BK32" s="1"/>
      <c r="BL32" s="4">
        <v>0</v>
      </c>
      <c r="BM32" s="1"/>
    </row>
    <row r="33" spans="1:67" ht="15.75" thickBot="1">
      <c r="A33">
        <v>29</v>
      </c>
      <c r="B33" s="3"/>
      <c r="C33" s="5"/>
      <c r="D33" s="1"/>
      <c r="E33" s="4">
        <v>0</v>
      </c>
      <c r="F33" s="1"/>
      <c r="I33" s="28">
        <v>26</v>
      </c>
      <c r="J33">
        <v>29</v>
      </c>
      <c r="K33" s="3"/>
      <c r="L33" s="5"/>
      <c r="M33" s="1"/>
      <c r="N33" s="4">
        <v>0</v>
      </c>
      <c r="O33" s="1"/>
      <c r="P33" s="4">
        <f>SUM(N27:N33)</f>
        <v>935</v>
      </c>
      <c r="Q33">
        <v>30</v>
      </c>
      <c r="S33">
        <v>29</v>
      </c>
      <c r="T33" s="3"/>
      <c r="U33" s="5"/>
      <c r="V33" s="1" t="s">
        <v>32</v>
      </c>
      <c r="W33" s="4">
        <v>198</v>
      </c>
      <c r="X33" s="1"/>
      <c r="AC33">
        <v>29</v>
      </c>
      <c r="AD33" s="3"/>
      <c r="AE33" s="5"/>
      <c r="AF33" s="1"/>
      <c r="AG33" s="4">
        <v>0</v>
      </c>
      <c r="AH33" s="1"/>
      <c r="AL33">
        <v>29</v>
      </c>
      <c r="AM33" s="3">
        <v>44</v>
      </c>
      <c r="AN33" s="5"/>
      <c r="AO33" s="1"/>
      <c r="AP33" s="4">
        <v>0</v>
      </c>
      <c r="AQ33" s="1"/>
      <c r="AV33">
        <v>29</v>
      </c>
      <c r="AW33" s="3"/>
      <c r="AX33" s="5"/>
      <c r="AY33" s="1"/>
      <c r="AZ33" s="4">
        <v>0</v>
      </c>
      <c r="BA33" s="1"/>
      <c r="BH33">
        <v>29</v>
      </c>
      <c r="BI33" s="3"/>
      <c r="BJ33" s="5"/>
      <c r="BK33" s="1"/>
      <c r="BL33" s="4">
        <v>0</v>
      </c>
      <c r="BM33" s="1"/>
    </row>
    <row r="34" spans="1:67" ht="15.75" thickBot="1">
      <c r="A34">
        <v>30</v>
      </c>
      <c r="B34" s="3"/>
      <c r="C34" s="5"/>
      <c r="D34" s="1"/>
      <c r="E34" s="4">
        <v>0</v>
      </c>
      <c r="F34" s="1"/>
      <c r="G34" s="10">
        <f>SUM(E29:E34)</f>
        <v>100</v>
      </c>
      <c r="H34" s="30">
        <f>P5</f>
        <v>0</v>
      </c>
      <c r="I34" s="31">
        <f>SUM(G34:H34)</f>
        <v>100</v>
      </c>
      <c r="J34">
        <v>30</v>
      </c>
      <c r="K34" s="3">
        <v>31</v>
      </c>
      <c r="L34" s="5"/>
      <c r="M34" s="1" t="s">
        <v>32</v>
      </c>
      <c r="N34" s="4">
        <v>770</v>
      </c>
      <c r="O34" s="1"/>
      <c r="P34" s="9"/>
      <c r="S34">
        <v>30</v>
      </c>
      <c r="T34" s="3"/>
      <c r="U34" s="5"/>
      <c r="V34" s="1" t="s">
        <v>32</v>
      </c>
      <c r="W34" s="4">
        <v>264</v>
      </c>
      <c r="X34" s="1"/>
      <c r="Y34" s="9"/>
      <c r="AA34" s="2">
        <v>35</v>
      </c>
      <c r="AC34">
        <v>30</v>
      </c>
      <c r="AD34" s="3"/>
      <c r="AE34" s="5"/>
      <c r="AF34" s="1"/>
      <c r="AG34" s="4">
        <v>0</v>
      </c>
      <c r="AH34" s="1"/>
      <c r="AI34" s="4">
        <f>SUM(AG28:AG34)</f>
        <v>0</v>
      </c>
      <c r="AJ34">
        <v>39</v>
      </c>
      <c r="AL34">
        <v>30</v>
      </c>
      <c r="AM34" s="3"/>
      <c r="AN34" s="5"/>
      <c r="AO34" s="1"/>
      <c r="AP34" s="4">
        <v>0</v>
      </c>
      <c r="AQ34" s="1"/>
      <c r="AV34">
        <v>30</v>
      </c>
      <c r="AW34" s="3"/>
      <c r="AX34" s="5"/>
      <c r="AY34" s="1"/>
      <c r="AZ34" s="4">
        <v>0</v>
      </c>
      <c r="BA34" s="1"/>
      <c r="BD34">
        <v>48</v>
      </c>
      <c r="BH34">
        <v>30</v>
      </c>
      <c r="BI34" s="3"/>
      <c r="BJ34" s="5"/>
      <c r="BK34" s="1"/>
      <c r="BL34" s="4">
        <v>0</v>
      </c>
      <c r="BM34" s="1"/>
      <c r="BN34" s="4">
        <f>SUM(BL28:BL34)</f>
        <v>0</v>
      </c>
      <c r="BO34">
        <v>52</v>
      </c>
    </row>
    <row r="35" spans="1:67" ht="15.75" thickBot="1">
      <c r="A35">
        <v>31</v>
      </c>
      <c r="B35" s="3"/>
      <c r="C35" s="5"/>
      <c r="D35" s="1"/>
      <c r="E35" s="4">
        <v>0</v>
      </c>
      <c r="F35" s="1"/>
      <c r="G35" s="10"/>
      <c r="H35" s="29"/>
      <c r="I35" s="29"/>
      <c r="J35">
        <v>31</v>
      </c>
      <c r="K35" s="3"/>
      <c r="L35" s="5"/>
      <c r="M35" s="1"/>
      <c r="N35" s="4">
        <v>0</v>
      </c>
      <c r="O35" s="1"/>
      <c r="P35" s="8">
        <f>SUM(N34:N35)</f>
        <v>770</v>
      </c>
      <c r="S35">
        <v>31</v>
      </c>
      <c r="T35" s="3"/>
      <c r="U35" s="5"/>
      <c r="V35" s="1" t="s">
        <v>32</v>
      </c>
      <c r="W35" s="4">
        <v>176</v>
      </c>
      <c r="X35" s="6"/>
      <c r="Y35" s="10">
        <f>SUM(W31:W35)</f>
        <v>1276</v>
      </c>
      <c r="Z35" s="8">
        <f>AI6</f>
        <v>0</v>
      </c>
      <c r="AA35" s="7">
        <f>SUM(Y35:Z35)</f>
        <v>1276</v>
      </c>
      <c r="AC35">
        <v>31</v>
      </c>
      <c r="AD35" s="3"/>
      <c r="AE35" s="5"/>
      <c r="AF35" s="1"/>
      <c r="AG35" s="35">
        <v>0</v>
      </c>
      <c r="AH35" s="1"/>
      <c r="AL35">
        <v>31</v>
      </c>
      <c r="AM35" s="3"/>
      <c r="AN35" s="5"/>
      <c r="AO35" s="1"/>
      <c r="AP35" s="4">
        <v>0</v>
      </c>
      <c r="AQ35" s="1"/>
      <c r="AR35" s="8">
        <f>SUM(AP33:AP35)</f>
        <v>0</v>
      </c>
      <c r="AS35" s="32" t="s">
        <v>12</v>
      </c>
      <c r="AV35">
        <v>31</v>
      </c>
      <c r="AW35" s="3"/>
      <c r="AX35" s="5"/>
      <c r="AY35" s="1"/>
      <c r="AZ35" s="4">
        <v>0</v>
      </c>
      <c r="BA35" s="1"/>
      <c r="BB35" s="8">
        <f>SUM(AZ30:AZ34)</f>
        <v>0</v>
      </c>
      <c r="BC35" s="8">
        <f>BN6</f>
        <v>0</v>
      </c>
      <c r="BD35" s="8">
        <f>SUM(BB35:BC35)</f>
        <v>0</v>
      </c>
      <c r="BH35">
        <v>31</v>
      </c>
      <c r="BI35" s="3"/>
      <c r="BJ35" s="5"/>
      <c r="BK35" s="1"/>
      <c r="BL35" s="4">
        <v>0</v>
      </c>
      <c r="BM35" s="1"/>
      <c r="BN35" s="8"/>
    </row>
    <row r="36" spans="1:67">
      <c r="B36"/>
      <c r="P36" s="9"/>
      <c r="Y36" s="9"/>
      <c r="AG36" s="29"/>
      <c r="AI36" s="9"/>
      <c r="AR36" s="9"/>
      <c r="BB36" s="9"/>
      <c r="BN36" s="9"/>
    </row>
    <row r="37" spans="1:67">
      <c r="K37" s="2"/>
      <c r="P37" s="9"/>
      <c r="T37" s="2"/>
      <c r="Y37" s="9"/>
      <c r="AD37" s="2"/>
      <c r="AI37" s="9"/>
      <c r="AM37" s="2"/>
      <c r="AR37" s="9"/>
      <c r="AW37" s="2"/>
      <c r="BB37" s="9"/>
      <c r="BI37" s="2"/>
      <c r="BN37" s="9"/>
    </row>
    <row r="38" spans="1:67">
      <c r="K38" s="2"/>
      <c r="P38" s="9"/>
      <c r="T38" s="2"/>
      <c r="Y38" s="9"/>
      <c r="AD38" s="2"/>
      <c r="AI38" s="9"/>
      <c r="AM38" s="2"/>
      <c r="AR38" s="9"/>
      <c r="AW38" s="2"/>
      <c r="BB38" s="9"/>
      <c r="BI38" s="2"/>
      <c r="BN38" s="9"/>
    </row>
    <row r="39" spans="1:67" ht="15.75" thickBot="1">
      <c r="G39" s="10"/>
      <c r="K39" s="2"/>
      <c r="P39" s="10"/>
      <c r="T39" s="2"/>
      <c r="Y39" s="10"/>
      <c r="AD39" s="2"/>
      <c r="AI39" s="10"/>
      <c r="AM39" s="2"/>
      <c r="AR39" s="10"/>
      <c r="AW39" s="2"/>
      <c r="BB39" s="10"/>
      <c r="BI39" s="2"/>
      <c r="BN39" s="10"/>
    </row>
    <row r="40" spans="1:67" ht="16.5" thickBot="1">
      <c r="F40" s="11" t="s">
        <v>6</v>
      </c>
      <c r="G40" s="26">
        <f>SUM(E5:E34)</f>
        <v>100</v>
      </c>
      <c r="K40" s="2"/>
      <c r="O40" s="11" t="s">
        <v>6</v>
      </c>
      <c r="P40" s="12">
        <f>SUM(N5:N35)</f>
        <v>4388</v>
      </c>
      <c r="T40" s="2"/>
      <c r="X40" s="11" t="s">
        <v>6</v>
      </c>
      <c r="Y40" s="12">
        <f>SUM(W5:W35)</f>
        <v>4905</v>
      </c>
      <c r="AD40" s="2"/>
      <c r="AH40" s="11" t="s">
        <v>6</v>
      </c>
      <c r="AI40" s="12">
        <f>SUM(AG5:AG34)</f>
        <v>0</v>
      </c>
      <c r="AM40" s="2"/>
      <c r="AQ40" s="11" t="s">
        <v>6</v>
      </c>
      <c r="AR40" s="12">
        <f>SUM(AP5:AP35)</f>
        <v>0</v>
      </c>
      <c r="AW40" s="2"/>
      <c r="BA40" s="11" t="s">
        <v>6</v>
      </c>
      <c r="BB40" s="12">
        <f>SUM(AZ5:AZ34)</f>
        <v>0</v>
      </c>
      <c r="BI40" s="2"/>
      <c r="BM40" s="11" t="s">
        <v>6</v>
      </c>
      <c r="BN40" s="12">
        <f>SUM(BL5:BL35)</f>
        <v>0</v>
      </c>
    </row>
    <row r="45" spans="1:67">
      <c r="B45" s="3" t="s">
        <v>16</v>
      </c>
      <c r="C45" s="1"/>
      <c r="D45" s="1"/>
    </row>
    <row r="46" spans="1:67">
      <c r="B46" s="3"/>
      <c r="C46" s="1"/>
      <c r="D46" s="1"/>
    </row>
    <row r="47" spans="1:67">
      <c r="B47" s="3" t="s">
        <v>0</v>
      </c>
      <c r="C47" s="1"/>
      <c r="D47" s="4">
        <f>G40</f>
        <v>100</v>
      </c>
    </row>
    <row r="48" spans="1:67">
      <c r="B48" s="3">
        <v>23</v>
      </c>
      <c r="C48" s="4">
        <f>G14</f>
        <v>0</v>
      </c>
      <c r="D48" s="1"/>
    </row>
    <row r="49" spans="2:4">
      <c r="B49" s="3">
        <v>24</v>
      </c>
      <c r="C49" s="4">
        <f>G21</f>
        <v>0</v>
      </c>
      <c r="D49" s="1"/>
    </row>
    <row r="50" spans="2:4">
      <c r="B50" s="3">
        <v>25</v>
      </c>
      <c r="C50" s="4">
        <f>G28</f>
        <v>0</v>
      </c>
      <c r="D50" s="1"/>
    </row>
    <row r="51" spans="2:4">
      <c r="B51" s="3">
        <v>26</v>
      </c>
      <c r="C51" s="4">
        <f>I34</f>
        <v>100</v>
      </c>
      <c r="D51" s="1"/>
    </row>
    <row r="52" spans="2:4">
      <c r="B52" s="3" t="s">
        <v>7</v>
      </c>
      <c r="C52" s="1"/>
      <c r="D52" s="4">
        <f>P40</f>
        <v>4388</v>
      </c>
    </row>
    <row r="53" spans="2:4">
      <c r="B53" s="3">
        <v>27</v>
      </c>
      <c r="C53" s="4">
        <f>P12</f>
        <v>760</v>
      </c>
      <c r="D53" s="1"/>
    </row>
    <row r="54" spans="2:4">
      <c r="B54" s="3">
        <v>28</v>
      </c>
      <c r="C54" s="4">
        <f>P19</f>
        <v>933</v>
      </c>
      <c r="D54" s="1"/>
    </row>
    <row r="55" spans="2:4">
      <c r="B55" s="3">
        <v>29</v>
      </c>
      <c r="C55" s="4">
        <f>P26</f>
        <v>990</v>
      </c>
      <c r="D55" s="1"/>
    </row>
    <row r="56" spans="2:4">
      <c r="B56" s="3">
        <v>30</v>
      </c>
      <c r="C56" s="4">
        <f>P33</f>
        <v>935</v>
      </c>
      <c r="D56" s="1"/>
    </row>
    <row r="57" spans="2:4">
      <c r="B57" s="3" t="s">
        <v>9</v>
      </c>
      <c r="C57" s="1"/>
      <c r="D57" s="4">
        <f>Y40</f>
        <v>4905</v>
      </c>
    </row>
    <row r="58" spans="2:4">
      <c r="B58" s="3">
        <v>31</v>
      </c>
      <c r="C58" s="4">
        <f>AA9</f>
        <v>1741</v>
      </c>
      <c r="D58" s="1"/>
    </row>
    <row r="59" spans="2:4">
      <c r="B59" s="3">
        <v>32</v>
      </c>
      <c r="C59" s="4">
        <f>Y16</f>
        <v>1688</v>
      </c>
      <c r="D59" s="1"/>
    </row>
    <row r="60" spans="2:4">
      <c r="B60" s="3">
        <v>33</v>
      </c>
      <c r="C60" s="4">
        <f>Y23</f>
        <v>0</v>
      </c>
      <c r="D60" s="1"/>
    </row>
    <row r="61" spans="2:4">
      <c r="B61" s="3">
        <v>34</v>
      </c>
      <c r="C61" s="4">
        <f>Y30</f>
        <v>970</v>
      </c>
      <c r="D61" s="1"/>
    </row>
    <row r="62" spans="2:4">
      <c r="B62" s="3">
        <v>35</v>
      </c>
      <c r="C62" s="4">
        <f>AA35</f>
        <v>1276</v>
      </c>
      <c r="D62" s="1"/>
    </row>
    <row r="63" spans="2:4">
      <c r="B63" s="3" t="s">
        <v>10</v>
      </c>
      <c r="C63" s="1"/>
      <c r="D63" s="4">
        <f>AI40</f>
        <v>0</v>
      </c>
    </row>
    <row r="64" spans="2:4">
      <c r="B64" s="3">
        <v>36</v>
      </c>
      <c r="C64" s="4">
        <f>AI13</f>
        <v>0</v>
      </c>
      <c r="D64" s="1"/>
    </row>
    <row r="65" spans="2:4">
      <c r="B65" s="3">
        <v>37</v>
      </c>
      <c r="C65" s="4">
        <f>AI20</f>
        <v>0</v>
      </c>
      <c r="D65" s="1"/>
    </row>
    <row r="66" spans="2:4">
      <c r="B66" s="3">
        <v>38</v>
      </c>
      <c r="C66" s="4">
        <f>AI27</f>
        <v>0</v>
      </c>
      <c r="D66" s="1"/>
    </row>
    <row r="67" spans="2:4">
      <c r="B67" s="3">
        <v>39</v>
      </c>
      <c r="C67" s="4">
        <f>AI34</f>
        <v>0</v>
      </c>
      <c r="D67" s="1"/>
    </row>
    <row r="68" spans="2:4">
      <c r="B68" s="3" t="s">
        <v>11</v>
      </c>
      <c r="C68" s="1"/>
      <c r="D68" s="4">
        <f>AR40</f>
        <v>0</v>
      </c>
    </row>
    <row r="69" spans="2:4">
      <c r="B69" s="3">
        <v>40</v>
      </c>
      <c r="C69" s="4">
        <f>AR11</f>
        <v>0</v>
      </c>
      <c r="D69" s="1"/>
    </row>
    <row r="70" spans="2:4">
      <c r="B70" s="3">
        <v>41</v>
      </c>
      <c r="C70" s="4">
        <f>AR18</f>
        <v>0</v>
      </c>
      <c r="D70" s="1"/>
    </row>
    <row r="71" spans="2:4">
      <c r="B71" s="3">
        <v>42</v>
      </c>
      <c r="C71" s="4">
        <f>AR25</f>
        <v>0</v>
      </c>
      <c r="D71" s="1"/>
    </row>
    <row r="72" spans="2:4">
      <c r="B72" s="3">
        <v>43</v>
      </c>
      <c r="C72" s="4">
        <f>AR32</f>
        <v>0</v>
      </c>
      <c r="D72" s="1"/>
    </row>
    <row r="73" spans="2:4">
      <c r="B73" s="3" t="s">
        <v>13</v>
      </c>
      <c r="C73" s="1"/>
      <c r="D73" s="4">
        <f>BB40</f>
        <v>0</v>
      </c>
    </row>
    <row r="74" spans="2:4">
      <c r="B74" s="3">
        <v>44</v>
      </c>
      <c r="C74" s="4">
        <f>BD8</f>
        <v>0</v>
      </c>
      <c r="D74" s="1"/>
    </row>
    <row r="75" spans="2:4">
      <c r="B75" s="3">
        <v>45</v>
      </c>
      <c r="C75" s="4">
        <f>BB15</f>
        <v>0</v>
      </c>
      <c r="D75" s="1"/>
    </row>
    <row r="76" spans="2:4">
      <c r="B76" s="3">
        <v>46</v>
      </c>
      <c r="C76" s="4">
        <f>BB22</f>
        <v>0</v>
      </c>
      <c r="D76" s="1"/>
    </row>
    <row r="77" spans="2:4">
      <c r="B77" s="3">
        <v>47</v>
      </c>
      <c r="C77" s="4">
        <f>BB29</f>
        <v>0</v>
      </c>
      <c r="D77" s="1"/>
    </row>
    <row r="78" spans="2:4">
      <c r="B78" s="3">
        <v>48</v>
      </c>
      <c r="C78" s="4">
        <f>BD35</f>
        <v>0</v>
      </c>
      <c r="D78" s="1"/>
    </row>
    <row r="79" spans="2:4">
      <c r="B79" s="3" t="s">
        <v>14</v>
      </c>
      <c r="C79" s="1"/>
      <c r="D79" s="4">
        <f>BN40</f>
        <v>0</v>
      </c>
    </row>
    <row r="80" spans="2:4">
      <c r="B80" s="3">
        <v>49</v>
      </c>
      <c r="C80" s="4">
        <f>BN13</f>
        <v>0</v>
      </c>
      <c r="D80" s="1"/>
    </row>
    <row r="81" spans="2:4">
      <c r="B81" s="3">
        <v>50</v>
      </c>
      <c r="C81" s="4">
        <f>BN20</f>
        <v>0</v>
      </c>
      <c r="D81" s="1"/>
    </row>
    <row r="82" spans="2:4">
      <c r="B82" s="3">
        <v>51</v>
      </c>
      <c r="C82" s="4">
        <f>BN27</f>
        <v>0</v>
      </c>
      <c r="D82" s="1"/>
    </row>
    <row r="83" spans="2:4">
      <c r="B83" s="3">
        <v>52</v>
      </c>
      <c r="C83" s="4">
        <f>BN34</f>
        <v>0</v>
      </c>
      <c r="D83" s="1"/>
    </row>
    <row r="84" spans="2:4">
      <c r="B84" s="3"/>
      <c r="C84" s="50"/>
      <c r="D84" s="50"/>
    </row>
    <row r="85" spans="2:4">
      <c r="B85" s="3"/>
      <c r="C85" s="50" t="s">
        <v>17</v>
      </c>
      <c r="D85" s="51">
        <f>SUM(D47:D83)</f>
        <v>9393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7"/>
  <sheetViews>
    <sheetView workbookViewId="0">
      <selection activeCell="F16" sqref="F16"/>
    </sheetView>
  </sheetViews>
  <sheetFormatPr defaultRowHeight="15"/>
  <cols>
    <col min="2" max="2" width="21" customWidth="1"/>
    <col min="3" max="3" width="16.28515625" customWidth="1"/>
    <col min="4" max="4" width="16.85546875" customWidth="1"/>
    <col min="5" max="5" width="14.42578125" customWidth="1"/>
    <col min="6" max="6" width="13.5703125" customWidth="1"/>
  </cols>
  <sheetData>
    <row r="4" spans="2:6" ht="31.5">
      <c r="B4" s="54" t="s">
        <v>23</v>
      </c>
      <c r="C4" s="54"/>
      <c r="D4" s="54" t="s">
        <v>22</v>
      </c>
      <c r="E4" s="53"/>
      <c r="F4" s="62" t="s">
        <v>35</v>
      </c>
    </row>
    <row r="6" spans="2:6">
      <c r="B6" s="55" t="s">
        <v>0</v>
      </c>
      <c r="C6" s="56">
        <f>'BAR ENTRATE'!D47</f>
        <v>1730</v>
      </c>
      <c r="D6" s="57" t="s">
        <v>0</v>
      </c>
      <c r="E6" s="58">
        <f>'BAR USCITE'!D47</f>
        <v>500</v>
      </c>
      <c r="F6" s="63">
        <f t="shared" ref="F6:F12" si="0">C6-E6</f>
        <v>1230</v>
      </c>
    </row>
    <row r="7" spans="2:6">
      <c r="B7" s="55" t="s">
        <v>7</v>
      </c>
      <c r="C7" s="56">
        <f>'BAR ENTRATE'!D52</f>
        <v>4285</v>
      </c>
      <c r="D7" s="57" t="s">
        <v>7</v>
      </c>
      <c r="E7" s="58">
        <f>'BAR USCITE'!D52</f>
        <v>1242.5</v>
      </c>
      <c r="F7" s="63">
        <f t="shared" si="0"/>
        <v>3042.5</v>
      </c>
    </row>
    <row r="8" spans="2:6">
      <c r="B8" s="55" t="s">
        <v>9</v>
      </c>
      <c r="C8" s="56">
        <f>'BAR ENTRATE'!D57</f>
        <v>2535</v>
      </c>
      <c r="D8" s="57" t="s">
        <v>9</v>
      </c>
      <c r="E8" s="58">
        <f>'BAR USCITE'!D57</f>
        <v>500</v>
      </c>
      <c r="F8" s="63">
        <f t="shared" si="0"/>
        <v>2035</v>
      </c>
    </row>
    <row r="9" spans="2:6">
      <c r="B9" s="55" t="s">
        <v>10</v>
      </c>
      <c r="C9" s="56">
        <f>'BAR ENTRATE'!D63</f>
        <v>0</v>
      </c>
      <c r="D9" s="57" t="s">
        <v>10</v>
      </c>
      <c r="E9" s="58">
        <f>'BAR USCITE'!D63</f>
        <v>0</v>
      </c>
      <c r="F9" s="63">
        <f t="shared" si="0"/>
        <v>0</v>
      </c>
    </row>
    <row r="10" spans="2:6">
      <c r="B10" s="55" t="s">
        <v>11</v>
      </c>
      <c r="C10" s="56">
        <f>'BAR ENTRATE'!D68</f>
        <v>570</v>
      </c>
      <c r="D10" s="57" t="s">
        <v>11</v>
      </c>
      <c r="E10" s="58">
        <f>'BAR USCITE'!D68</f>
        <v>0</v>
      </c>
      <c r="F10" s="63">
        <f t="shared" si="0"/>
        <v>570</v>
      </c>
    </row>
    <row r="11" spans="2:6">
      <c r="B11" s="55" t="s">
        <v>13</v>
      </c>
      <c r="C11" s="56">
        <f>'BAR ENTRATE'!D73</f>
        <v>0</v>
      </c>
      <c r="D11" s="57" t="s">
        <v>13</v>
      </c>
      <c r="E11" s="58">
        <f>'BAR USCITE'!D73</f>
        <v>0</v>
      </c>
      <c r="F11" s="63">
        <f t="shared" si="0"/>
        <v>0</v>
      </c>
    </row>
    <row r="12" spans="2:6">
      <c r="B12" s="55" t="s">
        <v>14</v>
      </c>
      <c r="C12" s="56">
        <f>'BAR ENTRATE'!D79</f>
        <v>0</v>
      </c>
      <c r="D12" s="57" t="s">
        <v>14</v>
      </c>
      <c r="E12" s="58">
        <f>'BAR USCITE'!D79</f>
        <v>0</v>
      </c>
      <c r="F12" s="63">
        <f t="shared" si="0"/>
        <v>0</v>
      </c>
    </row>
    <row r="14" spans="2:6">
      <c r="B14" s="60" t="s">
        <v>27</v>
      </c>
      <c r="C14" s="51">
        <f>SUM(C6:C12)</f>
        <v>9120</v>
      </c>
      <c r="D14" s="61" t="s">
        <v>28</v>
      </c>
      <c r="E14" s="51">
        <f>SUM(E6:E12)</f>
        <v>2242.5</v>
      </c>
    </row>
    <row r="16" spans="2:6" ht="15.75" thickBot="1"/>
    <row r="17" spans="3:4" ht="19.5" thickBot="1">
      <c r="C17" s="59" t="s">
        <v>24</v>
      </c>
      <c r="D17" s="64">
        <f>C14-E14</f>
        <v>6877.5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BAR ENTRATE</vt:lpstr>
      <vt:lpstr>BAR USCITE</vt:lpstr>
      <vt:lpstr>BOMBOLE</vt:lpstr>
      <vt:lpstr>TOTALI</vt:lpstr>
    </vt:vector>
  </TitlesOfParts>
  <Company>Edil Carano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ffazzone</cp:lastModifiedBy>
  <dcterms:created xsi:type="dcterms:W3CDTF">2012-06-25T07:49:38Z</dcterms:created>
  <dcterms:modified xsi:type="dcterms:W3CDTF">2012-10-05T17:07:20Z</dcterms:modified>
</cp:coreProperties>
</file>